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205132\Downloads\"/>
    </mc:Choice>
  </mc:AlternateContent>
  <bookViews>
    <workbookView xWindow="0" yWindow="0" windowWidth="28800" windowHeight="11700" tabRatio="805"/>
  </bookViews>
  <sheets>
    <sheet name="List Price Pages" sheetId="114" r:id="rId1"/>
    <sheet name="List Price Download" sheetId="116" r:id="rId2"/>
    <sheet name="Parts Price Pages" sheetId="117" r:id="rId3"/>
    <sheet name="Capacitor Kit Selection" sheetId="118" r:id="rId4"/>
    <sheet name="Repair Kits" sheetId="119" r:id="rId5"/>
    <sheet name="Panel Guide" sheetId="115" r:id="rId6"/>
  </sheets>
  <externalReferences>
    <externalReference r:id="rId7"/>
    <externalReference r:id="rId8"/>
  </externalReferences>
  <definedNames>
    <definedName name="_xlnm.Print_Area" localSheetId="0">'List Price Pages'!$B$1:$I$3209</definedName>
    <definedName name="_xlnm.Print_Area" localSheetId="4">'Repair Kits'!$B$1:$F$603</definedName>
  </definedNames>
  <calcPr calcId="162913"/>
</workbook>
</file>

<file path=xl/calcChain.xml><?xml version="1.0" encoding="utf-8"?>
<calcChain xmlns="http://schemas.openxmlformats.org/spreadsheetml/2006/main">
  <c r="E334" i="119" l="1"/>
  <c r="F334" i="119" s="1"/>
  <c r="E333" i="119"/>
  <c r="F333" i="119" s="1"/>
  <c r="E332" i="119"/>
  <c r="F332" i="119" s="1"/>
  <c r="E331" i="119"/>
  <c r="F331" i="119" s="1"/>
  <c r="E330" i="119"/>
  <c r="F330" i="119" s="1"/>
  <c r="E329" i="119"/>
  <c r="F329" i="119" s="1"/>
  <c r="E328" i="119"/>
  <c r="F328" i="119" s="1"/>
  <c r="E327" i="119"/>
  <c r="F327" i="119" s="1"/>
  <c r="E326" i="119"/>
  <c r="F326" i="119" s="1"/>
  <c r="E325" i="119"/>
  <c r="F325" i="119" s="1"/>
  <c r="E324" i="119"/>
  <c r="F324" i="119" s="1"/>
  <c r="E323" i="119"/>
  <c r="F323" i="119" s="1"/>
  <c r="E322" i="119"/>
  <c r="F322" i="119" s="1"/>
  <c r="F321" i="119"/>
  <c r="E314" i="119"/>
  <c r="F314" i="119" s="1"/>
  <c r="E313" i="119"/>
  <c r="F313" i="119" s="1"/>
  <c r="E312" i="119"/>
  <c r="F312" i="119" s="1"/>
  <c r="E311" i="119"/>
  <c r="F311" i="119" s="1"/>
  <c r="E310" i="119"/>
  <c r="F310" i="119" s="1"/>
  <c r="E309" i="119"/>
  <c r="F309" i="119" s="1"/>
  <c r="E308" i="119"/>
  <c r="F308" i="119" s="1"/>
  <c r="E307" i="119"/>
  <c r="F307" i="119" s="1"/>
  <c r="E306" i="119"/>
  <c r="F306" i="119" s="1"/>
  <c r="E305" i="119"/>
  <c r="F305" i="119" s="1"/>
  <c r="F304" i="119"/>
  <c r="E304" i="119"/>
  <c r="E303" i="119"/>
  <c r="F303" i="119" s="1"/>
  <c r="E302" i="119"/>
  <c r="F302" i="119" s="1"/>
  <c r="F301" i="119"/>
  <c r="E296" i="119"/>
  <c r="F296" i="119" s="1"/>
  <c r="E295" i="119"/>
  <c r="F295" i="119" s="1"/>
  <c r="E294" i="119"/>
  <c r="F294" i="119" s="1"/>
  <c r="E293" i="119"/>
  <c r="F293" i="119" s="1"/>
  <c r="E292" i="119"/>
  <c r="F292" i="119" s="1"/>
  <c r="E291" i="119"/>
  <c r="F291" i="119" s="1"/>
  <c r="E290" i="119"/>
  <c r="F290" i="119" s="1"/>
  <c r="E289" i="119"/>
  <c r="F289" i="119" s="1"/>
  <c r="E288" i="119"/>
  <c r="F288" i="119" s="1"/>
  <c r="E287" i="119"/>
  <c r="F287" i="119" s="1"/>
  <c r="E286" i="119"/>
  <c r="F286" i="119" s="1"/>
  <c r="E285" i="119"/>
  <c r="F285" i="119" s="1"/>
  <c r="E284" i="119"/>
  <c r="F284" i="119" s="1"/>
  <c r="F283" i="119"/>
  <c r="E276" i="119"/>
  <c r="F276" i="119" s="1"/>
  <c r="E275" i="119"/>
  <c r="F275" i="119" s="1"/>
  <c r="E274" i="119"/>
  <c r="F274" i="119" s="1"/>
  <c r="E273" i="119"/>
  <c r="F273" i="119" s="1"/>
  <c r="E272" i="119"/>
  <c r="F272" i="119" s="1"/>
  <c r="E271" i="119"/>
  <c r="F271" i="119" s="1"/>
  <c r="E270" i="119"/>
  <c r="F270" i="119" s="1"/>
  <c r="E269" i="119"/>
  <c r="F269" i="119" s="1"/>
  <c r="E268" i="119"/>
  <c r="F268" i="119" s="1"/>
  <c r="E267" i="119"/>
  <c r="F267" i="119" s="1"/>
  <c r="E266" i="119"/>
  <c r="F266" i="119" s="1"/>
  <c r="E265" i="119"/>
  <c r="F265" i="119" s="1"/>
  <c r="E264" i="119"/>
  <c r="F264" i="119" s="1"/>
  <c r="F263" i="119"/>
  <c r="E258" i="119"/>
  <c r="F258" i="119" s="1"/>
  <c r="E257" i="119"/>
  <c r="F257" i="119" s="1"/>
  <c r="E256" i="119"/>
  <c r="F256" i="119" s="1"/>
  <c r="E255" i="119"/>
  <c r="F255" i="119" s="1"/>
  <c r="E254" i="119"/>
  <c r="F254" i="119" s="1"/>
  <c r="E253" i="119"/>
  <c r="F253" i="119" s="1"/>
  <c r="E252" i="119"/>
  <c r="F252" i="119" s="1"/>
  <c r="E251" i="119"/>
  <c r="F251" i="119" s="1"/>
  <c r="E250" i="119"/>
  <c r="F250" i="119" s="1"/>
  <c r="E249" i="119"/>
  <c r="F249" i="119" s="1"/>
  <c r="E248" i="119"/>
  <c r="F248" i="119" s="1"/>
  <c r="E247" i="119"/>
  <c r="F247" i="119" s="1"/>
  <c r="E246" i="119"/>
  <c r="F246" i="119" s="1"/>
  <c r="F245" i="119"/>
  <c r="F240" i="119"/>
  <c r="E240" i="119"/>
  <c r="F239" i="119"/>
  <c r="E239" i="119"/>
  <c r="F238" i="119"/>
  <c r="E238" i="119"/>
  <c r="F237" i="119"/>
  <c r="E237" i="119"/>
  <c r="F236" i="119"/>
  <c r="E236" i="119"/>
  <c r="F235" i="119"/>
  <c r="E235" i="119"/>
  <c r="F234" i="119"/>
  <c r="E234" i="119"/>
  <c r="F233" i="119"/>
  <c r="E233" i="119"/>
  <c r="F232" i="119"/>
  <c r="E232" i="119"/>
  <c r="E231" i="119"/>
  <c r="F231" i="119" s="1"/>
  <c r="E230" i="119"/>
  <c r="F230" i="119" s="1"/>
  <c r="E229" i="119"/>
  <c r="F229" i="119" s="1"/>
  <c r="F228" i="119"/>
  <c r="E228" i="119"/>
  <c r="E227" i="119"/>
  <c r="F227" i="119" s="1"/>
  <c r="F226" i="119"/>
  <c r="F219" i="119"/>
  <c r="E219" i="119"/>
  <c r="E218" i="119"/>
  <c r="F218" i="119" s="1"/>
  <c r="E217" i="119"/>
  <c r="F217" i="119" s="1"/>
  <c r="E216" i="119"/>
  <c r="F216" i="119" s="1"/>
  <c r="E215" i="119"/>
  <c r="F215" i="119" s="1"/>
  <c r="E214" i="119"/>
  <c r="F214" i="119" s="1"/>
  <c r="E213" i="119"/>
  <c r="F213" i="119" s="1"/>
  <c r="E212" i="119"/>
  <c r="F212" i="119" s="1"/>
  <c r="E211" i="119"/>
  <c r="F211" i="119" s="1"/>
  <c r="F210" i="119"/>
  <c r="E205" i="119"/>
  <c r="F205" i="119" s="1"/>
  <c r="E204" i="119"/>
  <c r="F204" i="119" s="1"/>
  <c r="E203" i="119"/>
  <c r="F203" i="119" s="1"/>
  <c r="E202" i="119"/>
  <c r="F202" i="119" s="1"/>
  <c r="F201" i="119"/>
  <c r="E201" i="119"/>
  <c r="E200" i="119"/>
  <c r="F200" i="119" s="1"/>
  <c r="E199" i="119"/>
  <c r="F199" i="119" s="1"/>
  <c r="E198" i="119"/>
  <c r="F198" i="119" s="1"/>
  <c r="F197" i="119"/>
  <c r="E197" i="119"/>
  <c r="F196" i="119"/>
  <c r="E191" i="119"/>
  <c r="F191" i="119" s="1"/>
  <c r="F190" i="119"/>
  <c r="E190" i="119"/>
  <c r="E189" i="119"/>
  <c r="F189" i="119" s="1"/>
  <c r="E188" i="119"/>
  <c r="F188" i="119" s="1"/>
  <c r="E187" i="119"/>
  <c r="F187" i="119" s="1"/>
  <c r="E186" i="119"/>
  <c r="F186" i="119" s="1"/>
  <c r="E185" i="119"/>
  <c r="F185" i="119" s="1"/>
  <c r="E184" i="119"/>
  <c r="F184" i="119" s="1"/>
  <c r="E183" i="119"/>
  <c r="F183" i="119" s="1"/>
  <c r="E182" i="119"/>
  <c r="F182" i="119" s="1"/>
  <c r="E181" i="119"/>
  <c r="F181" i="119" s="1"/>
  <c r="E180" i="119"/>
  <c r="F180" i="119" s="1"/>
  <c r="E179" i="119"/>
  <c r="F179" i="119" s="1"/>
  <c r="F178" i="119"/>
  <c r="E173" i="119"/>
  <c r="F173" i="119" s="1"/>
  <c r="E172" i="119"/>
  <c r="F172" i="119" s="1"/>
  <c r="E171" i="119"/>
  <c r="F171" i="119" s="1"/>
  <c r="E170" i="119"/>
  <c r="F170" i="119" s="1"/>
  <c r="E169" i="119"/>
  <c r="F169" i="119" s="1"/>
  <c r="E168" i="119"/>
  <c r="F168" i="119" s="1"/>
  <c r="E167" i="119"/>
  <c r="F167" i="119" s="1"/>
  <c r="E166" i="119"/>
  <c r="F166" i="119" s="1"/>
  <c r="E165" i="119"/>
  <c r="F165" i="119" s="1"/>
  <c r="F164" i="119"/>
  <c r="E164" i="119"/>
  <c r="E163" i="119"/>
  <c r="F163" i="119" s="1"/>
  <c r="E162" i="119"/>
  <c r="F162" i="119" s="1"/>
  <c r="F161" i="119"/>
  <c r="E156" i="119"/>
  <c r="F156" i="119" s="1"/>
  <c r="E155" i="119"/>
  <c r="F155" i="119" s="1"/>
  <c r="E154" i="119"/>
  <c r="F154" i="119" s="1"/>
  <c r="E153" i="119"/>
  <c r="F153" i="119" s="1"/>
  <c r="E152" i="119"/>
  <c r="F152" i="119" s="1"/>
  <c r="E151" i="119"/>
  <c r="F151" i="119" s="1"/>
  <c r="E150" i="119"/>
  <c r="F150" i="119" s="1"/>
  <c r="E149" i="119"/>
  <c r="F149" i="119" s="1"/>
  <c r="E148" i="119"/>
  <c r="F148" i="119" s="1"/>
  <c r="E147" i="119"/>
  <c r="F147" i="119" s="1"/>
  <c r="E146" i="119"/>
  <c r="F146" i="119" s="1"/>
  <c r="E145" i="119"/>
  <c r="F145" i="119" s="1"/>
  <c r="F144" i="119"/>
  <c r="F139" i="119"/>
  <c r="E139" i="119"/>
  <c r="F138" i="119"/>
  <c r="E138" i="119"/>
  <c r="F137" i="119"/>
  <c r="E137" i="119"/>
  <c r="F136" i="119"/>
  <c r="E136" i="119"/>
  <c r="F135" i="119"/>
  <c r="E135" i="119"/>
  <c r="E134" i="119"/>
  <c r="F134" i="119" s="1"/>
  <c r="E133" i="119"/>
  <c r="F133" i="119" s="1"/>
  <c r="E132" i="119"/>
  <c r="F132" i="119" s="1"/>
  <c r="F131" i="119"/>
  <c r="E131" i="119"/>
  <c r="E130" i="119"/>
  <c r="F130" i="119" s="1"/>
  <c r="E129" i="119"/>
  <c r="F129" i="119" s="1"/>
  <c r="E128" i="119"/>
  <c r="F128" i="119" s="1"/>
  <c r="F127" i="119"/>
  <c r="E122" i="119"/>
  <c r="F122" i="119" s="1"/>
  <c r="E121" i="119"/>
  <c r="F121" i="119" s="1"/>
  <c r="E120" i="119"/>
  <c r="F120" i="119" s="1"/>
  <c r="E119" i="119"/>
  <c r="F119" i="119" s="1"/>
  <c r="E118" i="119"/>
  <c r="F118" i="119" s="1"/>
  <c r="E117" i="119"/>
  <c r="F117" i="119" s="1"/>
  <c r="E116" i="119"/>
  <c r="F116" i="119" s="1"/>
  <c r="E115" i="119"/>
  <c r="F115" i="119" s="1"/>
  <c r="E114" i="119"/>
  <c r="F114" i="119" s="1"/>
  <c r="E113" i="119"/>
  <c r="F113" i="119" s="1"/>
  <c r="E112" i="119"/>
  <c r="F112" i="119" s="1"/>
  <c r="E111" i="119"/>
  <c r="F111" i="119" s="1"/>
  <c r="E110" i="119"/>
  <c r="F110" i="119" s="1"/>
  <c r="F109" i="119"/>
  <c r="E104" i="119"/>
  <c r="F104" i="119" s="1"/>
  <c r="E103" i="119"/>
  <c r="F103" i="119" s="1"/>
  <c r="E102" i="119"/>
  <c r="F102" i="119" s="1"/>
  <c r="E101" i="119"/>
  <c r="F101" i="119" s="1"/>
  <c r="E100" i="119"/>
  <c r="F100" i="119" s="1"/>
  <c r="E99" i="119"/>
  <c r="F99" i="119" s="1"/>
  <c r="E98" i="119"/>
  <c r="F98" i="119" s="1"/>
  <c r="E97" i="119"/>
  <c r="F97" i="119" s="1"/>
  <c r="E96" i="119"/>
  <c r="F96" i="119" s="1"/>
  <c r="E95" i="119"/>
  <c r="F95" i="119" s="1"/>
  <c r="E94" i="119"/>
  <c r="F94" i="119" s="1"/>
  <c r="E93" i="119"/>
  <c r="F93" i="119" s="1"/>
  <c r="E92" i="119"/>
  <c r="F92" i="119" s="1"/>
  <c r="F91" i="119"/>
  <c r="E86" i="119"/>
  <c r="F86" i="119" s="1"/>
  <c r="E85" i="119"/>
  <c r="F85" i="119" s="1"/>
  <c r="E84" i="119"/>
  <c r="F84" i="119" s="1"/>
  <c r="E83" i="119"/>
  <c r="F83" i="119" s="1"/>
  <c r="E82" i="119"/>
  <c r="F82" i="119" s="1"/>
  <c r="E81" i="119"/>
  <c r="F81" i="119" s="1"/>
  <c r="E80" i="119"/>
  <c r="F80" i="119" s="1"/>
  <c r="E79" i="119"/>
  <c r="F79" i="119" s="1"/>
  <c r="F78" i="119"/>
  <c r="E73" i="119"/>
  <c r="F73" i="119" s="1"/>
  <c r="E72" i="119"/>
  <c r="F72" i="119" s="1"/>
  <c r="E71" i="119"/>
  <c r="F71" i="119" s="1"/>
  <c r="E70" i="119"/>
  <c r="F70" i="119" s="1"/>
  <c r="E69" i="119"/>
  <c r="F69" i="119" s="1"/>
  <c r="E68" i="119"/>
  <c r="F68" i="119" s="1"/>
  <c r="E67" i="119"/>
  <c r="F67" i="119" s="1"/>
  <c r="E66" i="119"/>
  <c r="F66" i="119" s="1"/>
  <c r="F65" i="119"/>
  <c r="F60" i="119"/>
  <c r="E60" i="119"/>
  <c r="E59" i="119"/>
  <c r="F59" i="119" s="1"/>
  <c r="E58" i="119"/>
  <c r="F58" i="119" s="1"/>
  <c r="E57" i="119"/>
  <c r="F57" i="119" s="1"/>
  <c r="E56" i="119"/>
  <c r="F56" i="119" s="1"/>
  <c r="E55" i="119"/>
  <c r="F55" i="119" s="1"/>
  <c r="E54" i="119"/>
  <c r="F54" i="119" s="1"/>
  <c r="E53" i="119"/>
  <c r="F53" i="119" s="1"/>
  <c r="E52" i="119"/>
  <c r="F52" i="119" s="1"/>
  <c r="E51" i="119"/>
  <c r="F51" i="119" s="1"/>
  <c r="E50" i="119"/>
  <c r="F50" i="119" s="1"/>
  <c r="E49" i="119"/>
  <c r="F49" i="119" s="1"/>
  <c r="F48" i="119"/>
  <c r="F43" i="119"/>
  <c r="E43" i="119"/>
  <c r="F42" i="119"/>
  <c r="E42" i="119"/>
  <c r="F41" i="119"/>
  <c r="E41" i="119"/>
  <c r="F40" i="119"/>
  <c r="E40" i="119"/>
  <c r="F39" i="119"/>
  <c r="E39" i="119"/>
  <c r="F38" i="119"/>
  <c r="E38" i="119"/>
  <c r="F37" i="119"/>
  <c r="E37" i="119"/>
  <c r="F36" i="119"/>
  <c r="E36" i="119"/>
  <c r="F35" i="119"/>
  <c r="E35" i="119"/>
  <c r="F34" i="119"/>
  <c r="E34" i="119"/>
  <c r="F33" i="119"/>
  <c r="E33" i="119"/>
  <c r="F32" i="119"/>
  <c r="E32" i="119"/>
  <c r="F31" i="119"/>
  <c r="B2751" i="114"/>
  <c r="B2750" i="114"/>
  <c r="B2749" i="114"/>
  <c r="B2748" i="114"/>
  <c r="B2747" i="114"/>
  <c r="B2746" i="114"/>
  <c r="B2745" i="114"/>
  <c r="B2744" i="114"/>
  <c r="B2733" i="114"/>
  <c r="B2732" i="114"/>
  <c r="B2731" i="114"/>
  <c r="B2730" i="114"/>
  <c r="B2729" i="114"/>
  <c r="B2728" i="114"/>
  <c r="B2727" i="114"/>
  <c r="B2726" i="114"/>
  <c r="B2725" i="114"/>
  <c r="B2724" i="114"/>
  <c r="B2723" i="114"/>
  <c r="B2722" i="114"/>
  <c r="B2721" i="114"/>
  <c r="B2542" i="114"/>
  <c r="B2541" i="114"/>
  <c r="B2540" i="114"/>
  <c r="B2539" i="114"/>
  <c r="B2538" i="114"/>
  <c r="B2537" i="114"/>
  <c r="B2536" i="114"/>
  <c r="B2535" i="114"/>
  <c r="B2524" i="114"/>
  <c r="B2523" i="114"/>
  <c r="B2522" i="114"/>
  <c r="B2521" i="114"/>
  <c r="B2520" i="114"/>
  <c r="B2519" i="114"/>
  <c r="B2518" i="114"/>
  <c r="B2517" i="114"/>
  <c r="B2516" i="114"/>
  <c r="B2515" i="114"/>
  <c r="B2514" i="114"/>
  <c r="B2513" i="114"/>
  <c r="B2512" i="114"/>
  <c r="B2511" i="114"/>
  <c r="B2510" i="114"/>
  <c r="B2509" i="114"/>
  <c r="B2508" i="114"/>
  <c r="B2507" i="114"/>
  <c r="B2506" i="114"/>
  <c r="B2484" i="114"/>
  <c r="B2483" i="114"/>
  <c r="B2482" i="114"/>
  <c r="B2481" i="114"/>
  <c r="B2480" i="114"/>
  <c r="B2479" i="114"/>
  <c r="B2478" i="114"/>
  <c r="B2477" i="114"/>
  <c r="B2476" i="114"/>
  <c r="B2475" i="114"/>
  <c r="B2474" i="114"/>
  <c r="B2473" i="114"/>
  <c r="B2472" i="114"/>
  <c r="B2471" i="114"/>
  <c r="B2470" i="114"/>
  <c r="B2469" i="114"/>
  <c r="B2468" i="114"/>
  <c r="B2467" i="114"/>
  <c r="B2466" i="114"/>
  <c r="B2444" i="114"/>
  <c r="B2443" i="114"/>
  <c r="B2442" i="114"/>
  <c r="B2441" i="114"/>
  <c r="B2440" i="114"/>
  <c r="B2439" i="114"/>
  <c r="B2438" i="114"/>
  <c r="B2437" i="114"/>
  <c r="B2436" i="114"/>
  <c r="B2435" i="114"/>
  <c r="B2434" i="114"/>
  <c r="B2433" i="114"/>
  <c r="B2418" i="114"/>
  <c r="B2417" i="114"/>
  <c r="B2416" i="114"/>
  <c r="B2415" i="114"/>
  <c r="B2414" i="114"/>
  <c r="B2413" i="114"/>
  <c r="B2412" i="114"/>
  <c r="B2411" i="114"/>
  <c r="B2400" i="114"/>
  <c r="B2399" i="114"/>
  <c r="B2398" i="114"/>
  <c r="B2397" i="114"/>
  <c r="B2396" i="114"/>
  <c r="B2395" i="114"/>
  <c r="B2394" i="114"/>
  <c r="B2393" i="114"/>
  <c r="B2392" i="114"/>
  <c r="B2391" i="114"/>
  <c r="B2390" i="114"/>
  <c r="B2389" i="114"/>
  <c r="B2388" i="114"/>
  <c r="B2387" i="114"/>
  <c r="B2386" i="114"/>
  <c r="B2385" i="114"/>
  <c r="B2384" i="114"/>
  <c r="B2383" i="114"/>
  <c r="B2382" i="114"/>
  <c r="B2359" i="114"/>
  <c r="B2358" i="114"/>
  <c r="B2357" i="114"/>
  <c r="B2356" i="114"/>
  <c r="B2355" i="114"/>
  <c r="B2354" i="114"/>
  <c r="B2353" i="114"/>
  <c r="B2352" i="114"/>
  <c r="B2351" i="114"/>
  <c r="B2350" i="114"/>
  <c r="B2349" i="114"/>
  <c r="B2348" i="114"/>
  <c r="B2347" i="114"/>
  <c r="B2346" i="114"/>
  <c r="B2345" i="114"/>
  <c r="B2344" i="114"/>
  <c r="B2343" i="114"/>
  <c r="B2342" i="114"/>
  <c r="B2341" i="114"/>
  <c r="B2319" i="114"/>
  <c r="B2318" i="114"/>
  <c r="B2317" i="114"/>
  <c r="B2316" i="114"/>
  <c r="B2315" i="114"/>
  <c r="B2314" i="114"/>
  <c r="B2313" i="114"/>
  <c r="B2312" i="114"/>
  <c r="B2311" i="114"/>
  <c r="B2310" i="114"/>
  <c r="B2309" i="114"/>
  <c r="B2308" i="114"/>
  <c r="B2307" i="114"/>
  <c r="B2306" i="114"/>
  <c r="B2305" i="114"/>
  <c r="B2304" i="114"/>
  <c r="B2303" i="114"/>
  <c r="B2302" i="114"/>
  <c r="B2301" i="114"/>
  <c r="G25" i="114" l="1"/>
  <c r="B31" i="114"/>
  <c r="B32" i="114"/>
  <c r="B33" i="114"/>
  <c r="B30" i="114" l="1"/>
  <c r="G33" i="114" l="1"/>
  <c r="G32" i="114"/>
  <c r="G31" i="114"/>
  <c r="G30" i="114"/>
  <c r="G20" i="114"/>
  <c r="G8" i="114"/>
  <c r="G9" i="114"/>
  <c r="G10" i="114"/>
  <c r="G11" i="114"/>
  <c r="G13" i="114"/>
  <c r="G14" i="114"/>
  <c r="G16" i="114"/>
  <c r="G17" i="114"/>
  <c r="G18" i="114"/>
  <c r="G19" i="114"/>
  <c r="G21" i="114"/>
  <c r="G23" i="114"/>
  <c r="G24" i="114"/>
  <c r="G26" i="114"/>
  <c r="G27" i="114"/>
  <c r="G28" i="114"/>
  <c r="G7" i="114"/>
  <c r="B7" i="114"/>
  <c r="B8" i="114" l="1"/>
  <c r="B9" i="114"/>
  <c r="B10" i="114"/>
  <c r="B11" i="114"/>
  <c r="B12" i="114"/>
  <c r="B13" i="114"/>
  <c r="B14" i="114"/>
  <c r="B16" i="114"/>
  <c r="B17" i="114"/>
  <c r="B18" i="114"/>
  <c r="B19" i="114"/>
  <c r="B21" i="114"/>
  <c r="B22" i="114"/>
  <c r="B23" i="114"/>
  <c r="B24" i="114"/>
  <c r="B26" i="114"/>
  <c r="B27" i="114"/>
  <c r="B28" i="114"/>
  <c r="B29" i="114"/>
</calcChain>
</file>

<file path=xl/sharedStrings.xml><?xml version="1.0" encoding="utf-8"?>
<sst xmlns="http://schemas.openxmlformats.org/spreadsheetml/2006/main" count="24422" uniqueCount="9266">
  <si>
    <t>S4L(X), S4K(X), S6L(X), S4LRC, S4LVX, S4B(X), H4Q(X), S6A(X), S8F(X)</t>
  </si>
  <si>
    <t>S4T(X), S8L(X), S8LA(X), S12L(X)</t>
  </si>
  <si>
    <t>12-4 SOOW</t>
  </si>
  <si>
    <t>10-4 SOOW</t>
  </si>
  <si>
    <t>8-4 SOOW</t>
  </si>
  <si>
    <t>8-4 W</t>
  </si>
  <si>
    <t>50'</t>
  </si>
  <si>
    <t>75'</t>
  </si>
  <si>
    <t>100'</t>
  </si>
  <si>
    <t>6-4 W</t>
  </si>
  <si>
    <t>4-4 W</t>
  </si>
  <si>
    <t>2-4 W</t>
  </si>
  <si>
    <t>1/0-4 W</t>
  </si>
  <si>
    <t>4/0-3 GGC</t>
  </si>
  <si>
    <t>Price</t>
  </si>
  <si>
    <t>S3W100M7-2</t>
  </si>
  <si>
    <t>52796E100</t>
  </si>
  <si>
    <t>S3W100M2-2</t>
  </si>
  <si>
    <t>52796E101</t>
  </si>
  <si>
    <t>S3W100M6-2</t>
  </si>
  <si>
    <t>52796E102</t>
  </si>
  <si>
    <t>S3W100M3-2</t>
  </si>
  <si>
    <t>52796E103</t>
  </si>
  <si>
    <t>S3W100M4-2</t>
  </si>
  <si>
    <t>52796E104</t>
  </si>
  <si>
    <t>S3W100M5-2</t>
  </si>
  <si>
    <t>52796E105</t>
  </si>
  <si>
    <t>HP</t>
  </si>
  <si>
    <t>230/1</t>
  </si>
  <si>
    <t>200/3</t>
  </si>
  <si>
    <t>230/3</t>
  </si>
  <si>
    <t>460/3</t>
  </si>
  <si>
    <t>575/3</t>
  </si>
  <si>
    <t>S3WD100M7-2</t>
  </si>
  <si>
    <t>S3WD100M2-2</t>
  </si>
  <si>
    <t>S3WD100M6-2</t>
  </si>
  <si>
    <t>S3WD100M3-2</t>
  </si>
  <si>
    <t>S3WD100M4-2</t>
  </si>
  <si>
    <t>S3WD100M5-2</t>
  </si>
  <si>
    <t>S3WD150M7-2</t>
  </si>
  <si>
    <t>S3WD150M2-2</t>
  </si>
  <si>
    <t>S3WD150M6-2</t>
  </si>
  <si>
    <t>S3WD150M3-2</t>
  </si>
  <si>
    <t>S3WD150M4-2</t>
  </si>
  <si>
    <t>S3WD150M5-2</t>
  </si>
  <si>
    <t>S3WD200M7-2</t>
  </si>
  <si>
    <t>S3W200M2-2</t>
  </si>
  <si>
    <t>52796E121</t>
  </si>
  <si>
    <t>S3WD200M2-2</t>
  </si>
  <si>
    <t>S3W200M6-2</t>
  </si>
  <si>
    <t>52796E122</t>
  </si>
  <si>
    <t>S3WD200M6-2</t>
  </si>
  <si>
    <t>S3W200M3-2</t>
  </si>
  <si>
    <t>52796E123</t>
  </si>
  <si>
    <t>S3WD200M3-2</t>
  </si>
  <si>
    <t>S3W200M4-2</t>
  </si>
  <si>
    <t>52796E124</t>
  </si>
  <si>
    <t>S3WD200M4-2</t>
  </si>
  <si>
    <t>S3W200M5-2</t>
  </si>
  <si>
    <t>52796E125</t>
  </si>
  <si>
    <t>S3WD200M5-2</t>
  </si>
  <si>
    <t>S3W300M2-2</t>
  </si>
  <si>
    <t>52796E130</t>
  </si>
  <si>
    <t>S3WD300M2-2</t>
  </si>
  <si>
    <t>S3W300M6-2</t>
  </si>
  <si>
    <t>52796E131</t>
  </si>
  <si>
    <t>S3WD300M6-2</t>
  </si>
  <si>
    <t>S3W300M3-2</t>
  </si>
  <si>
    <t>52796E132</t>
  </si>
  <si>
    <t>S3WD300M3-2</t>
  </si>
  <si>
    <t>S3W300M4-2</t>
  </si>
  <si>
    <t>52796E133</t>
  </si>
  <si>
    <t>S3WD300M4-2</t>
  </si>
  <si>
    <t>S3W300M5-2</t>
  </si>
  <si>
    <t>52796E134</t>
  </si>
  <si>
    <t>S3WD300M5-2</t>
  </si>
  <si>
    <t>S3W150M7-4</t>
  </si>
  <si>
    <t>52796E000</t>
  </si>
  <si>
    <t>S3WD150M7-4</t>
  </si>
  <si>
    <t>S3W150M2-4</t>
  </si>
  <si>
    <t>52796E001</t>
  </si>
  <si>
    <t>S3WD150M2-4</t>
  </si>
  <si>
    <t>S3W150M6-4</t>
  </si>
  <si>
    <t>52796E002</t>
  </si>
  <si>
    <t>S3WD150M6-4</t>
  </si>
  <si>
    <t>S3W150M3-4</t>
  </si>
  <si>
    <t>52796E003</t>
  </si>
  <si>
    <t>S3WD150M3-4</t>
  </si>
  <si>
    <t>S3W150M4-4</t>
  </si>
  <si>
    <t>52796E004</t>
  </si>
  <si>
    <t>S3WD150M4-4</t>
  </si>
  <si>
    <t>S3W150M5-4</t>
  </si>
  <si>
    <t>52796E005</t>
  </si>
  <si>
    <t>S3WD150M5-4</t>
  </si>
  <si>
    <t>S3W200M7-4</t>
  </si>
  <si>
    <t>52796E010</t>
  </si>
  <si>
    <t>S3WD200M7-4</t>
  </si>
  <si>
    <t>S3W200M2-4</t>
  </si>
  <si>
    <t>52796E011</t>
  </si>
  <si>
    <t>S3WD200M2-4</t>
  </si>
  <si>
    <t>S3W200M6-4</t>
  </si>
  <si>
    <t>52796E012</t>
  </si>
  <si>
    <t>S3WD200M6-4</t>
  </si>
  <si>
    <t>S3W200M3-4</t>
  </si>
  <si>
    <t>52796E013</t>
  </si>
  <si>
    <t>S3WD200M3-4</t>
  </si>
  <si>
    <t>S3W200M4-4</t>
  </si>
  <si>
    <t>52796E014</t>
  </si>
  <si>
    <t>S3WD200M4-4</t>
  </si>
  <si>
    <t>S3W200M5-4</t>
  </si>
  <si>
    <t>52796E015</t>
  </si>
  <si>
    <t>S3WD200M5-4</t>
  </si>
  <si>
    <t>S3W300M2-4</t>
  </si>
  <si>
    <t>52796E021</t>
  </si>
  <si>
    <t>S3WD300M2-4</t>
  </si>
  <si>
    <t>S3W300M6-4</t>
  </si>
  <si>
    <t>52796E022</t>
  </si>
  <si>
    <t>S3WD300M6-4</t>
  </si>
  <si>
    <t>S3W300M3-4</t>
  </si>
  <si>
    <t>52796E023</t>
  </si>
  <si>
    <t>S3WD300M3-4</t>
  </si>
  <si>
    <t>S3W300M4-4</t>
  </si>
  <si>
    <t>52796E024</t>
  </si>
  <si>
    <t>S3WD300M4-4</t>
  </si>
  <si>
    <t>S3W300M5-4</t>
  </si>
  <si>
    <t>52796E025</t>
  </si>
  <si>
    <t>S3WD300M5-4</t>
  </si>
  <si>
    <t>S3WR150M7-2</t>
  </si>
  <si>
    <t>52798E110</t>
  </si>
  <si>
    <t>S3WRD150M7-2</t>
  </si>
  <si>
    <t>S3WR150M2-2</t>
  </si>
  <si>
    <t>52798E111</t>
  </si>
  <si>
    <t>S3WRD150M2-2</t>
  </si>
  <si>
    <t>S3WR150M6-2</t>
  </si>
  <si>
    <t>52798E112</t>
  </si>
  <si>
    <t>S3WRD150M6-2</t>
  </si>
  <si>
    <t>S3WR150M3-2</t>
  </si>
  <si>
    <t>52798E113</t>
  </si>
  <si>
    <t>S3WRD150M3-2</t>
  </si>
  <si>
    <t>S3WR150M4-2</t>
  </si>
  <si>
    <t>52798E114</t>
  </si>
  <si>
    <t>S3WRD150M4-2</t>
  </si>
  <si>
    <t>S3WR150M5-2</t>
  </si>
  <si>
    <t>52798E115</t>
  </si>
  <si>
    <t>S3WRD150M5-2</t>
  </si>
  <si>
    <t>S3WR200M7-2</t>
  </si>
  <si>
    <t>52798E120</t>
  </si>
  <si>
    <t>S3WRD200M7-2</t>
  </si>
  <si>
    <t>S3WR200M2-2</t>
  </si>
  <si>
    <t>52798E121</t>
  </si>
  <si>
    <t>S3WRD200M2-2</t>
  </si>
  <si>
    <t>S3WR200M6-2</t>
  </si>
  <si>
    <t>52798E122</t>
  </si>
  <si>
    <t>S3WRD200M6-2</t>
  </si>
  <si>
    <t>S3WR200M3-2</t>
  </si>
  <si>
    <t>52798E123</t>
  </si>
  <si>
    <t>S3WRD200M3-2</t>
  </si>
  <si>
    <t>S3WR200M4-2</t>
  </si>
  <si>
    <t>52798E124</t>
  </si>
  <si>
    <t>S3WRD200M4-2</t>
  </si>
  <si>
    <t>S3WR200M5-2</t>
  </si>
  <si>
    <t>52798E125</t>
  </si>
  <si>
    <t>S3WRD200M5-2</t>
  </si>
  <si>
    <t>S3WR300M2-2</t>
  </si>
  <si>
    <t>52798E130</t>
  </si>
  <si>
    <t>S3WRD300M2-2</t>
  </si>
  <si>
    <t>S3WR300M6-2</t>
  </si>
  <si>
    <t>52798E131</t>
  </si>
  <si>
    <t>S3WRD300M6-2</t>
  </si>
  <si>
    <t>S3WR300M3-2</t>
  </si>
  <si>
    <t>52798E132</t>
  </si>
  <si>
    <t>S3WRD300M3-2</t>
  </si>
  <si>
    <t>S3WR300M4-2</t>
  </si>
  <si>
    <t>52798E133</t>
  </si>
  <si>
    <t>S3WRD300M4-2</t>
  </si>
  <si>
    <t>S3WR300M5-2</t>
  </si>
  <si>
    <t>52798E134</t>
  </si>
  <si>
    <t>S3WRD300M5-2</t>
  </si>
  <si>
    <t>S3WR150M7-4</t>
  </si>
  <si>
    <t>52798E000</t>
  </si>
  <si>
    <t>S3WRD150M7-4</t>
  </si>
  <si>
    <t>S3WR150M2-4</t>
  </si>
  <si>
    <t>52798E001</t>
  </si>
  <si>
    <t>S3WRD150M2-4</t>
  </si>
  <si>
    <t>S3WR150M6-4</t>
  </si>
  <si>
    <t>52798E002</t>
  </si>
  <si>
    <t>S3WRD150M6-4</t>
  </si>
  <si>
    <t>S3WR150M3-4</t>
  </si>
  <si>
    <t>52798E003</t>
  </si>
  <si>
    <t>S3WRD150M3-4</t>
  </si>
  <si>
    <t>S3WR150M4-4</t>
  </si>
  <si>
    <t>52798E004</t>
  </si>
  <si>
    <t>S3WRD150M4-4</t>
  </si>
  <si>
    <t>S3WR150M5-4</t>
  </si>
  <si>
    <t>52798E005</t>
  </si>
  <si>
    <t>S3WRD150M5-4</t>
  </si>
  <si>
    <t>S3WR200M7-4</t>
  </si>
  <si>
    <t>52798E010</t>
  </si>
  <si>
    <t>S3WRD200M7-4</t>
  </si>
  <si>
    <t>S3WR200M2-4</t>
  </si>
  <si>
    <t>52798E011</t>
  </si>
  <si>
    <t>S3WRD200M2-4</t>
  </si>
  <si>
    <t>S3WR200M6-4</t>
  </si>
  <si>
    <t>52798E012</t>
  </si>
  <si>
    <t>S3WRD200M6-4</t>
  </si>
  <si>
    <t>S3WR200M3-4</t>
  </si>
  <si>
    <t>52798E013</t>
  </si>
  <si>
    <t>S3WRD200M3-4</t>
  </si>
  <si>
    <t>S3WR200M4-4</t>
  </si>
  <si>
    <t>52798E014</t>
  </si>
  <si>
    <t>S3WRD200M4-4</t>
  </si>
  <si>
    <t>S3WR200M5-4</t>
  </si>
  <si>
    <t>52798E015</t>
  </si>
  <si>
    <t>S3WRD200M5-4</t>
  </si>
  <si>
    <t>S3WR300M2-4</t>
  </si>
  <si>
    <t>52798E021</t>
  </si>
  <si>
    <t>S3WRD300M2-4</t>
  </si>
  <si>
    <t>S3WR300M6-4</t>
  </si>
  <si>
    <t>52798E022</t>
  </si>
  <si>
    <t>S3WRD300M6-4</t>
  </si>
  <si>
    <t>S3WR300M3-4</t>
  </si>
  <si>
    <t>52798E023</t>
  </si>
  <si>
    <t>S3WRD300M3-4</t>
  </si>
  <si>
    <t>S3WR300M4-4</t>
  </si>
  <si>
    <t>52798E024</t>
  </si>
  <si>
    <t>S3WRD300M4-4</t>
  </si>
  <si>
    <t>S3WR300M5-4</t>
  </si>
  <si>
    <t>52798E025</t>
  </si>
  <si>
    <t>S3WRD300M5-4</t>
  </si>
  <si>
    <t>S3H100M2-4</t>
  </si>
  <si>
    <t>S3H100M6-4</t>
  </si>
  <si>
    <t>S3H100M3-4</t>
  </si>
  <si>
    <t>S3H100M4-4</t>
  </si>
  <si>
    <t>S3H100M5-4</t>
  </si>
  <si>
    <t>S3H200M2-4</t>
  </si>
  <si>
    <t>S3H200M6-4</t>
  </si>
  <si>
    <t>S3H200M3-4</t>
  </si>
  <si>
    <t>S3H200M4-4</t>
  </si>
  <si>
    <t>S3H200M5-4</t>
  </si>
  <si>
    <t>S3H300M2-4</t>
  </si>
  <si>
    <t>S3H300M6-4</t>
  </si>
  <si>
    <t>S3H300M3-4</t>
  </si>
  <si>
    <t>S3H300M4-4</t>
  </si>
  <si>
    <t>S3H300M5-4</t>
  </si>
  <si>
    <t>S3H100M2-6</t>
  </si>
  <si>
    <t>S3H100M3-6</t>
  </si>
  <si>
    <t>S3H100M4-6</t>
  </si>
  <si>
    <t>S3H100M6-6</t>
  </si>
  <si>
    <t>S3H100M5-6</t>
  </si>
  <si>
    <t>1</t>
  </si>
  <si>
    <t>4.83</t>
  </si>
  <si>
    <t>213</t>
  </si>
  <si>
    <t>S3HX100CC</t>
  </si>
  <si>
    <t>S3HX100DC</t>
  </si>
  <si>
    <t>S3HX100EC</t>
  </si>
  <si>
    <t>S3HX100FC</t>
  </si>
  <si>
    <t>S3HX100GC</t>
  </si>
  <si>
    <t>2</t>
  </si>
  <si>
    <t>5.83</t>
  </si>
  <si>
    <t>S3HX200CC</t>
  </si>
  <si>
    <t>S3HX200DC</t>
  </si>
  <si>
    <t>S3HX200EC</t>
  </si>
  <si>
    <t>S3HX200FC</t>
  </si>
  <si>
    <t>S3HX200GC</t>
  </si>
  <si>
    <t>3</t>
  </si>
  <si>
    <t>240</t>
  </si>
  <si>
    <t>S3HX300CC</t>
  </si>
  <si>
    <t>S3HX300DC</t>
  </si>
  <si>
    <t>S3HX300EC</t>
  </si>
  <si>
    <t>S3HX300FC</t>
  </si>
  <si>
    <t>S3HX300GC</t>
  </si>
  <si>
    <t>203</t>
  </si>
  <si>
    <t>S3HX100CB</t>
  </si>
  <si>
    <t>S3HX100EB</t>
  </si>
  <si>
    <t>S3HX100FB</t>
  </si>
  <si>
    <t>304 SST</t>
  </si>
  <si>
    <t>200</t>
  </si>
  <si>
    <t>205</t>
  </si>
  <si>
    <t>185</t>
  </si>
  <si>
    <t>S3R200M2-4</t>
  </si>
  <si>
    <t>S3R200M6-4</t>
  </si>
  <si>
    <t>S3R200M3-4</t>
  </si>
  <si>
    <t>S3R200M4-4</t>
  </si>
  <si>
    <t>S3R200M5-4</t>
  </si>
  <si>
    <t>190</t>
  </si>
  <si>
    <t>S3R300M2-4</t>
  </si>
  <si>
    <t>S3R300M6-4</t>
  </si>
  <si>
    <t>S3R300M3-4</t>
  </si>
  <si>
    <t>S3R300M4-4</t>
  </si>
  <si>
    <t>S3R300M5-4</t>
  </si>
  <si>
    <t>S3R500M2-4</t>
  </si>
  <si>
    <t>195</t>
  </si>
  <si>
    <t>S3R500M6-4</t>
  </si>
  <si>
    <t>S3R500M3-4</t>
  </si>
  <si>
    <t>S3R500M4-4</t>
  </si>
  <si>
    <t>S3R500M5-4</t>
  </si>
  <si>
    <t>7.5</t>
  </si>
  <si>
    <t>S3RX200CC</t>
  </si>
  <si>
    <t>S3RX200DC</t>
  </si>
  <si>
    <t>S3RX200EC</t>
  </si>
  <si>
    <t>S3RX200FC</t>
  </si>
  <si>
    <t>S3RX200GC</t>
  </si>
  <si>
    <t>S3RX300CC</t>
  </si>
  <si>
    <t>S3RX300DC</t>
  </si>
  <si>
    <t>S3RX300EC</t>
  </si>
  <si>
    <t>S3RX300FC</t>
  </si>
  <si>
    <t>S3RX300GC</t>
  </si>
  <si>
    <t>S3RX500CC</t>
  </si>
  <si>
    <t>S3RX500DC</t>
  </si>
  <si>
    <t>S3RX500EC</t>
  </si>
  <si>
    <t>S3RX500FC</t>
  </si>
  <si>
    <t>S3RX500GC</t>
  </si>
  <si>
    <t>4.0</t>
  </si>
  <si>
    <t>150</t>
  </si>
  <si>
    <t>S3HRC300M2-2</t>
  </si>
  <si>
    <t>S3HRC300M6-2</t>
  </si>
  <si>
    <t>S3HRC300M3-2</t>
  </si>
  <si>
    <t>S3HRC300M4-2</t>
  </si>
  <si>
    <t>S3HRC300M5-2</t>
  </si>
  <si>
    <t>5</t>
  </si>
  <si>
    <t>4.5</t>
  </si>
  <si>
    <t>155</t>
  </si>
  <si>
    <t>S3HRC500M2-2</t>
  </si>
  <si>
    <t>S3HRC500M6-2</t>
  </si>
  <si>
    <t>S3HRC500M3-2</t>
  </si>
  <si>
    <t>S3HRC500M4-2</t>
  </si>
  <si>
    <t>S3HRC500M5-2</t>
  </si>
  <si>
    <t>S3HRC750M6-2</t>
  </si>
  <si>
    <t>5.00</t>
  </si>
  <si>
    <t>160</t>
  </si>
  <si>
    <t>S3HRC750M3-2</t>
  </si>
  <si>
    <t>S3HRC750M4-2</t>
  </si>
  <si>
    <t>S3HRC750M5-2</t>
  </si>
  <si>
    <t>S3HVX300CD</t>
  </si>
  <si>
    <t>S3HVX300DD</t>
  </si>
  <si>
    <t>S3HVX300ED</t>
  </si>
  <si>
    <t>S3HVX300FD</t>
  </si>
  <si>
    <t>S3HVX300GD</t>
  </si>
  <si>
    <t>S3HVX500CD</t>
  </si>
  <si>
    <t>S3HVX500DD</t>
  </si>
  <si>
    <t>S3HVX500ED</t>
  </si>
  <si>
    <t>S3HVX500FD</t>
  </si>
  <si>
    <t>S3HVX500GD</t>
  </si>
  <si>
    <t>S3HVX750ED</t>
  </si>
  <si>
    <t>220</t>
  </si>
  <si>
    <t>S3HVX750FD</t>
  </si>
  <si>
    <t>S3HVX750DD</t>
  </si>
  <si>
    <t>S3N200M2-4</t>
  </si>
  <si>
    <t>S3N200M6-4</t>
  </si>
  <si>
    <t>S3N200M3-4</t>
  </si>
  <si>
    <t>S3N200M4-4</t>
  </si>
  <si>
    <t>S3N200M5-4</t>
  </si>
  <si>
    <t>S3N300M2-4</t>
  </si>
  <si>
    <t>S3N300M6-4</t>
  </si>
  <si>
    <t>S3N300M3-4</t>
  </si>
  <si>
    <t>S3N300M4-4</t>
  </si>
  <si>
    <t>S3N300M5-4</t>
  </si>
  <si>
    <t>S3N500M2-4</t>
  </si>
  <si>
    <t>S3N500M6-4</t>
  </si>
  <si>
    <t>S3N500M3-4</t>
  </si>
  <si>
    <t>S3N500M4-4</t>
  </si>
  <si>
    <t>S3N500M5-4</t>
  </si>
  <si>
    <t>S3N750M6-4</t>
  </si>
  <si>
    <t>S3N750M3-4</t>
  </si>
  <si>
    <t>S3N750M4-4</t>
  </si>
  <si>
    <t>S3N750M5-4</t>
  </si>
  <si>
    <t>180</t>
  </si>
  <si>
    <t>S3N100M2-6</t>
  </si>
  <si>
    <t>S3N100M6-6</t>
  </si>
  <si>
    <t>S3N100M3-6</t>
  </si>
  <si>
    <t>S3N100M4-6</t>
  </si>
  <si>
    <t>S3N100M5-6</t>
  </si>
  <si>
    <t>S3N200M2-6</t>
  </si>
  <si>
    <t>S3N200M6-6</t>
  </si>
  <si>
    <t>S3N200M3-6</t>
  </si>
  <si>
    <t>S3N200M4-6</t>
  </si>
  <si>
    <t>S3N200M5-6</t>
  </si>
  <si>
    <t>S3N(X)</t>
  </si>
  <si>
    <t>S3NX200CC</t>
  </si>
  <si>
    <t>527810947</t>
  </si>
  <si>
    <t>S3NX200DC</t>
  </si>
  <si>
    <t>527811137</t>
  </si>
  <si>
    <t>S3NX200EC</t>
  </si>
  <si>
    <t>527810957</t>
  </si>
  <si>
    <t>S3NX200FC</t>
  </si>
  <si>
    <t>527811627</t>
  </si>
  <si>
    <t>S3NX200GC</t>
  </si>
  <si>
    <t>527811127</t>
  </si>
  <si>
    <t>S3NX300CC</t>
  </si>
  <si>
    <t>527810967</t>
  </si>
  <si>
    <t>S3NX300DC</t>
  </si>
  <si>
    <t>527811167</t>
  </si>
  <si>
    <t>S3NX300EC</t>
  </si>
  <si>
    <t>527810977</t>
  </si>
  <si>
    <t>S3NX300FC</t>
  </si>
  <si>
    <t>527811637</t>
  </si>
  <si>
    <t>S3NX300GC</t>
  </si>
  <si>
    <t>527811157</t>
  </si>
  <si>
    <t>S3NX500CC</t>
  </si>
  <si>
    <t>527810857</t>
  </si>
  <si>
    <t>S3NX500DC</t>
  </si>
  <si>
    <t>527811187</t>
  </si>
  <si>
    <t>S3NX500EC</t>
  </si>
  <si>
    <t>527810987</t>
  </si>
  <si>
    <t>S3NX500FC</t>
  </si>
  <si>
    <t>527811647</t>
  </si>
  <si>
    <t>S3NX500GC</t>
  </si>
  <si>
    <t>527811177</t>
  </si>
  <si>
    <t>S3NX750DC</t>
  </si>
  <si>
    <t>527810827</t>
  </si>
  <si>
    <t>S3NX750EC</t>
  </si>
  <si>
    <t>527810997</t>
  </si>
  <si>
    <t>S3NX750FC</t>
  </si>
  <si>
    <t>527811657</t>
  </si>
  <si>
    <t>S3NX750GC</t>
  </si>
  <si>
    <t>527811577</t>
  </si>
  <si>
    <t>S3NX100CB</t>
  </si>
  <si>
    <t>527810887</t>
  </si>
  <si>
    <t>S3NX100DB</t>
  </si>
  <si>
    <t>527811057</t>
  </si>
  <si>
    <t>S3NX100EB</t>
  </si>
  <si>
    <t>527810897</t>
  </si>
  <si>
    <t>S3NX100FB</t>
  </si>
  <si>
    <t>527811597</t>
  </si>
  <si>
    <t>S3NX100GB</t>
  </si>
  <si>
    <t>527811047</t>
  </si>
  <si>
    <t>S3NX200CB</t>
  </si>
  <si>
    <t>527810927</t>
  </si>
  <si>
    <t>S3NX200DB</t>
  </si>
  <si>
    <t>527810817</t>
  </si>
  <si>
    <t>S3NX200EB</t>
  </si>
  <si>
    <t>527810937</t>
  </si>
  <si>
    <t>S3NX200FB</t>
  </si>
  <si>
    <t>527811617</t>
  </si>
  <si>
    <t>S3NX200GB</t>
  </si>
  <si>
    <t>527811107</t>
  </si>
  <si>
    <t>400</t>
  </si>
  <si>
    <t>H3H750M6-4</t>
  </si>
  <si>
    <t>H3H750M3-4</t>
  </si>
  <si>
    <t>H3H750M4-4</t>
  </si>
  <si>
    <t>H3H750M5-4</t>
  </si>
  <si>
    <t>H3H1000M6-4</t>
  </si>
  <si>
    <t>10</t>
  </si>
  <si>
    <t>9.25</t>
  </si>
  <si>
    <t>420</t>
  </si>
  <si>
    <t>H3H1000M3-4</t>
  </si>
  <si>
    <t>H3H1000M4-4</t>
  </si>
  <si>
    <t>H3H1000M5-4</t>
  </si>
  <si>
    <t>H3H1500M6-4</t>
  </si>
  <si>
    <t>15</t>
  </si>
  <si>
    <t>440</t>
  </si>
  <si>
    <t>H3H1500M3-4</t>
  </si>
  <si>
    <t>H3H1500M4-4</t>
  </si>
  <si>
    <t>H3H1500M5-4</t>
  </si>
  <si>
    <t>3"</t>
  </si>
  <si>
    <t>20'</t>
  </si>
  <si>
    <t>30'</t>
  </si>
  <si>
    <t>35'</t>
  </si>
  <si>
    <t>Simplex</t>
  </si>
  <si>
    <t>Duplex</t>
  </si>
  <si>
    <t>S3W(R), S(B)3/4S(D), S3/4H(X), S3R(X), S3HRC/HVX, S3/4N(X), S4NRC/NVX</t>
  </si>
  <si>
    <t>1½</t>
  </si>
  <si>
    <t>Standard cord 20'</t>
  </si>
  <si>
    <r>
      <t>7</t>
    </r>
    <r>
      <rPr>
        <sz val="11"/>
        <rFont val="Calibri"/>
        <family val="2"/>
      </rPr>
      <t>½</t>
    </r>
  </si>
  <si>
    <t>7½</t>
  </si>
  <si>
    <t>S4H200M2-4</t>
  </si>
  <si>
    <t>527750217</t>
  </si>
  <si>
    <t>S4H200M6-4</t>
  </si>
  <si>
    <t>527750187</t>
  </si>
  <si>
    <t>S4H200M3-4</t>
  </si>
  <si>
    <t>527750207</t>
  </si>
  <si>
    <t>S4H200M4-4</t>
  </si>
  <si>
    <t>527750357</t>
  </si>
  <si>
    <t>S4H200M5-4</t>
  </si>
  <si>
    <t>527750197</t>
  </si>
  <si>
    <t>S4H300M2-4</t>
  </si>
  <si>
    <t>527750157</t>
  </si>
  <si>
    <t>S4H300M6-4</t>
  </si>
  <si>
    <t>527750127</t>
  </si>
  <si>
    <t>S4H300M3-4</t>
  </si>
  <si>
    <t>527750147</t>
  </si>
  <si>
    <t>S4H300M4-4</t>
  </si>
  <si>
    <t>527750167</t>
  </si>
  <si>
    <t>S4H300M5-4</t>
  </si>
  <si>
    <t>527750137</t>
  </si>
  <si>
    <t>S4H500M2-4</t>
  </si>
  <si>
    <t>527750097</t>
  </si>
  <si>
    <t>S4H500M6-4</t>
  </si>
  <si>
    <t>527750067</t>
  </si>
  <si>
    <t>S4H500M3-4</t>
  </si>
  <si>
    <t>527750087</t>
  </si>
  <si>
    <t>S4H500M4-4</t>
  </si>
  <si>
    <t>527750107</t>
  </si>
  <si>
    <t>S4H500M5-4</t>
  </si>
  <si>
    <t>527750077</t>
  </si>
  <si>
    <t>S4H750M6-4</t>
  </si>
  <si>
    <t>527750007</t>
  </si>
  <si>
    <t>S4H750M3-4</t>
  </si>
  <si>
    <t>527750017</t>
  </si>
  <si>
    <t>S4H750M4-4</t>
  </si>
  <si>
    <t>527750037</t>
  </si>
  <si>
    <t>230</t>
  </si>
  <si>
    <t>S4H100M2-6</t>
  </si>
  <si>
    <t>527750417</t>
  </si>
  <si>
    <t>S4H100M6-6</t>
  </si>
  <si>
    <t>527750387</t>
  </si>
  <si>
    <t>S4H100M3-6</t>
  </si>
  <si>
    <t>527750407</t>
  </si>
  <si>
    <t>S4H100M4-6</t>
  </si>
  <si>
    <t>527750427</t>
  </si>
  <si>
    <t>S4H100M5-6</t>
  </si>
  <si>
    <t>527750397</t>
  </si>
  <si>
    <t>S4H200M2-6</t>
  </si>
  <si>
    <t>527750277</t>
  </si>
  <si>
    <t>S4H200M6-6</t>
  </si>
  <si>
    <t>527750247</t>
  </si>
  <si>
    <t>S4H200M3-6</t>
  </si>
  <si>
    <t>527750267</t>
  </si>
  <si>
    <t>S4H200M4-6</t>
  </si>
  <si>
    <t>527750287</t>
  </si>
  <si>
    <t>S4H200M5-6</t>
  </si>
  <si>
    <t>527750257</t>
  </si>
  <si>
    <t>255</t>
  </si>
  <si>
    <t>S4HX200CC</t>
  </si>
  <si>
    <t>516210587</t>
  </si>
  <si>
    <t>S4HX200DC</t>
  </si>
  <si>
    <t>516210627</t>
  </si>
  <si>
    <t>S4HX200EC</t>
  </si>
  <si>
    <t>516210607</t>
  </si>
  <si>
    <t>S4HX200FC</t>
  </si>
  <si>
    <t>516210937</t>
  </si>
  <si>
    <t>S4HX300CC</t>
  </si>
  <si>
    <t>516210667</t>
  </si>
  <si>
    <t>S4HX300DC</t>
  </si>
  <si>
    <t>516210707</t>
  </si>
  <si>
    <t>S4HX300EC</t>
  </si>
  <si>
    <t>516210687</t>
  </si>
  <si>
    <t>S4HX300FC</t>
  </si>
  <si>
    <t>516210947</t>
  </si>
  <si>
    <t>S4HX500DC</t>
  </si>
  <si>
    <t>S4HX500EC</t>
  </si>
  <si>
    <t>S4HX500FC</t>
  </si>
  <si>
    <t>S4HX500GC</t>
  </si>
  <si>
    <t>S4HX750DC</t>
  </si>
  <si>
    <t>516210227</t>
  </si>
  <si>
    <t>S4HX750EC</t>
  </si>
  <si>
    <t>S4HX750FC</t>
  </si>
  <si>
    <t>250</t>
  </si>
  <si>
    <t>S4HX100CB</t>
  </si>
  <si>
    <t>516210347</t>
  </si>
  <si>
    <t>S4HX100EB</t>
  </si>
  <si>
    <t>516210367</t>
  </si>
  <si>
    <t>S4HX100FB</t>
  </si>
  <si>
    <t>S4HX200CB</t>
  </si>
  <si>
    <t>516210507</t>
  </si>
  <si>
    <t>S4HX200DB</t>
  </si>
  <si>
    <t>516210547</t>
  </si>
  <si>
    <t>S4HX200EB</t>
  </si>
  <si>
    <t>516210527</t>
  </si>
  <si>
    <t>S4HX200FB</t>
  </si>
  <si>
    <t>S4N200M2-4</t>
  </si>
  <si>
    <t>514231337</t>
  </si>
  <si>
    <t>S4N200M6-4</t>
  </si>
  <si>
    <t>514231307</t>
  </si>
  <si>
    <t>S4N200M3-4</t>
  </si>
  <si>
    <t>514231317</t>
  </si>
  <si>
    <t>S4N200M4-4</t>
  </si>
  <si>
    <t>514231587</t>
  </si>
  <si>
    <t>S4N200M5-4</t>
  </si>
  <si>
    <t>514231487</t>
  </si>
  <si>
    <t>S4N300M2-4</t>
  </si>
  <si>
    <t>514230287</t>
  </si>
  <si>
    <t>S4N300M6-4</t>
  </si>
  <si>
    <t>514230737</t>
  </si>
  <si>
    <t>S4N300M3-4</t>
  </si>
  <si>
    <t>514230297</t>
  </si>
  <si>
    <t>S4N300M4-4</t>
  </si>
  <si>
    <t>514230327</t>
  </si>
  <si>
    <t>S4N300M5-4</t>
  </si>
  <si>
    <t>514231497</t>
  </si>
  <si>
    <t>S4N500M2-4</t>
  </si>
  <si>
    <t>514231507</t>
  </si>
  <si>
    <t>S4N500M6-4</t>
  </si>
  <si>
    <t>514230767</t>
  </si>
  <si>
    <t>S4N500M3-4</t>
  </si>
  <si>
    <t>514230317</t>
  </si>
  <si>
    <t>S4N500M4-4</t>
  </si>
  <si>
    <t>514230417</t>
  </si>
  <si>
    <t>S4N500M5-4</t>
  </si>
  <si>
    <t>514230757</t>
  </si>
  <si>
    <t>S4N750M6-4</t>
  </si>
  <si>
    <t>514231367</t>
  </si>
  <si>
    <t>S4N750M3-4</t>
  </si>
  <si>
    <t>514231357</t>
  </si>
  <si>
    <t>S4N750M4-4</t>
  </si>
  <si>
    <t>514231597</t>
  </si>
  <si>
    <t>S4N750M5-4</t>
  </si>
  <si>
    <t>514231517</t>
  </si>
  <si>
    <t>S4N100M2-6</t>
  </si>
  <si>
    <t>514230227</t>
  </si>
  <si>
    <t>S4N100M6-6</t>
  </si>
  <si>
    <t>514230677</t>
  </si>
  <si>
    <t>S4N100M3-6</t>
  </si>
  <si>
    <t>514230237</t>
  </si>
  <si>
    <t>S4N100M4-6</t>
  </si>
  <si>
    <t>514230247</t>
  </si>
  <si>
    <t>S4N100M5-6</t>
  </si>
  <si>
    <t>514231537</t>
  </si>
  <si>
    <t>S4N200M2-6</t>
  </si>
  <si>
    <t>514230257</t>
  </si>
  <si>
    <t>S4N200M6-6</t>
  </si>
  <si>
    <t>514230707</t>
  </si>
  <si>
    <t>S4N200M3-6</t>
  </si>
  <si>
    <t>514230267</t>
  </si>
  <si>
    <t>S4N200M4-6</t>
  </si>
  <si>
    <t>514230307</t>
  </si>
  <si>
    <t>S4N200M5-6</t>
  </si>
  <si>
    <t>514231557</t>
  </si>
  <si>
    <t>S4NX200CC</t>
  </si>
  <si>
    <t>S4NX200DC</t>
  </si>
  <si>
    <t>S4NX200EC</t>
  </si>
  <si>
    <t>S4NX200FC</t>
  </si>
  <si>
    <t>516231627</t>
  </si>
  <si>
    <t>S4NX200GC</t>
  </si>
  <si>
    <t>S4NX300CC</t>
  </si>
  <si>
    <t>S4NX300DC</t>
  </si>
  <si>
    <t>S4NX300EC</t>
  </si>
  <si>
    <t>S4NX300FC</t>
  </si>
  <si>
    <t>516231637</t>
  </si>
  <si>
    <t>S4NX300GC</t>
  </si>
  <si>
    <t>S4NX500CC</t>
  </si>
  <si>
    <t>S4NX500DC</t>
  </si>
  <si>
    <t>S4NX500EC</t>
  </si>
  <si>
    <t>S4NX500FC</t>
  </si>
  <si>
    <t>516231647</t>
  </si>
  <si>
    <t>S4NX500GC</t>
  </si>
  <si>
    <t>S4NX750DC</t>
  </si>
  <si>
    <t>S4NX750EC</t>
  </si>
  <si>
    <t>S4NX750FC</t>
  </si>
  <si>
    <t>516231657</t>
  </si>
  <si>
    <t>S4NX750GC</t>
  </si>
  <si>
    <t>S4NX100CB</t>
  </si>
  <si>
    <t>S4NX100DB</t>
  </si>
  <si>
    <t>S4NX100EB</t>
  </si>
  <si>
    <t>S4NX100FB</t>
  </si>
  <si>
    <t>S4NX100GB</t>
  </si>
  <si>
    <t>S4NX200CB</t>
  </si>
  <si>
    <t>S4NX200DB</t>
  </si>
  <si>
    <t>S4NX200EB</t>
  </si>
  <si>
    <t>S4NX200FB</t>
  </si>
  <si>
    <t>516231617</t>
  </si>
  <si>
    <t>S4NX200GB</t>
  </si>
  <si>
    <t>S4NRC300M2-4</t>
  </si>
  <si>
    <t>514241487</t>
  </si>
  <si>
    <t>S4NRC300M6-4</t>
  </si>
  <si>
    <t>514241567</t>
  </si>
  <si>
    <t>S4NRC300M3-4</t>
  </si>
  <si>
    <t>514241527</t>
  </si>
  <si>
    <t>S4NRC300M4-4</t>
  </si>
  <si>
    <t>514241797</t>
  </si>
  <si>
    <t>S4NRC300M5-4</t>
  </si>
  <si>
    <t>514241547</t>
  </si>
  <si>
    <t>S4NRC500M2-4</t>
  </si>
  <si>
    <t>514241587</t>
  </si>
  <si>
    <t>S4NRC500M6-4</t>
  </si>
  <si>
    <t>514241647</t>
  </si>
  <si>
    <t>S4NRC500M3-4</t>
  </si>
  <si>
    <t>514241607</t>
  </si>
  <si>
    <t>S4NRC500M4-4</t>
  </si>
  <si>
    <t>514241807</t>
  </si>
  <si>
    <t>S4NRC500M5-4</t>
  </si>
  <si>
    <t>514241627</t>
  </si>
  <si>
    <t>S4NRC750M6-4</t>
  </si>
  <si>
    <t>514241747</t>
  </si>
  <si>
    <t>S4NRC750M3-4</t>
  </si>
  <si>
    <t>514241667</t>
  </si>
  <si>
    <t>S4NRC750M4-4</t>
  </si>
  <si>
    <t>514241817</t>
  </si>
  <si>
    <t>S4NRC100M2-6</t>
  </si>
  <si>
    <t>514240227</t>
  </si>
  <si>
    <t>S4NRC100M6-6</t>
  </si>
  <si>
    <t>514241707</t>
  </si>
  <si>
    <t>S4NRC100M3-6</t>
  </si>
  <si>
    <t>514240237</t>
  </si>
  <si>
    <t>S4NRC100M4-6</t>
  </si>
  <si>
    <t>514240247</t>
  </si>
  <si>
    <t>S4NRC200M2-6</t>
  </si>
  <si>
    <t>514241387</t>
  </si>
  <si>
    <t>S4NRC200M6-6</t>
  </si>
  <si>
    <t>514241467</t>
  </si>
  <si>
    <t>S4NRC200M3-6</t>
  </si>
  <si>
    <t>514241427</t>
  </si>
  <si>
    <t>S4NRC200M4-6</t>
  </si>
  <si>
    <t>514241787</t>
  </si>
  <si>
    <t>S4NVX300CC</t>
  </si>
  <si>
    <t>516240867</t>
  </si>
  <si>
    <t>S4NVX300DC</t>
  </si>
  <si>
    <t>516240887</t>
  </si>
  <si>
    <t>S4NVX300EC</t>
  </si>
  <si>
    <t>516240757</t>
  </si>
  <si>
    <t>S4NVX300FC</t>
  </si>
  <si>
    <t>516240457</t>
  </si>
  <si>
    <t>S4NVX500CC</t>
  </si>
  <si>
    <t>516232097</t>
  </si>
  <si>
    <t>S4NVX500DC</t>
  </si>
  <si>
    <t>516240907</t>
  </si>
  <si>
    <t>S4NVX500EC</t>
  </si>
  <si>
    <t>516240767</t>
  </si>
  <si>
    <t>S4NVX500FC</t>
  </si>
  <si>
    <t>516240467</t>
  </si>
  <si>
    <t>S4NVX500GC</t>
  </si>
  <si>
    <t>516240897</t>
  </si>
  <si>
    <t>S4NVX750DC</t>
  </si>
  <si>
    <t>516241097</t>
  </si>
  <si>
    <t>S4NVX750EC</t>
  </si>
  <si>
    <t>516240167</t>
  </si>
  <si>
    <t>S4NVX750FC</t>
  </si>
  <si>
    <t>516240407</t>
  </si>
  <si>
    <t>S4NVX100CB</t>
  </si>
  <si>
    <t>516240267</t>
  </si>
  <si>
    <t>S4NVX100DB</t>
  </si>
  <si>
    <t>516240237</t>
  </si>
  <si>
    <t>S4NVX100EB</t>
  </si>
  <si>
    <t>516240207</t>
  </si>
  <si>
    <t>S4NVX100FB</t>
  </si>
  <si>
    <t>516240417</t>
  </si>
  <si>
    <t>S4NVX200CB</t>
  </si>
  <si>
    <t>516240787</t>
  </si>
  <si>
    <t>S4NVX200DB</t>
  </si>
  <si>
    <t>516240847</t>
  </si>
  <si>
    <t>S4NVX200EB</t>
  </si>
  <si>
    <t>516240747</t>
  </si>
  <si>
    <t>S4NVX200FB</t>
  </si>
  <si>
    <t>516240447</t>
  </si>
  <si>
    <t>S4HRC750M6-2</t>
  </si>
  <si>
    <t>390</t>
  </si>
  <si>
    <t>514730527</t>
  </si>
  <si>
    <t>S4HRC750M3-2</t>
  </si>
  <si>
    <t>514730487</t>
  </si>
  <si>
    <t>S4HRC750M4-2</t>
  </si>
  <si>
    <t>514730177</t>
  </si>
  <si>
    <t>S4HRC750M5-2</t>
  </si>
  <si>
    <t>514730507</t>
  </si>
  <si>
    <t>S4HRC1000M6-2</t>
  </si>
  <si>
    <t>514730587</t>
  </si>
  <si>
    <t xml:space="preserve">S4HRC1000M3-2 </t>
  </si>
  <si>
    <t>514730547</t>
  </si>
  <si>
    <t xml:space="preserve">S4HRC1000M4-2 </t>
  </si>
  <si>
    <t>514730137</t>
  </si>
  <si>
    <t>S4HRC1000M5-2</t>
  </si>
  <si>
    <t>514730567</t>
  </si>
  <si>
    <t>S4HRC1500M6-2</t>
  </si>
  <si>
    <t>410</t>
  </si>
  <si>
    <t>514730647</t>
  </si>
  <si>
    <t xml:space="preserve">S4HRC1500M3-2 </t>
  </si>
  <si>
    <t>514730607</t>
  </si>
  <si>
    <t xml:space="preserve">S4HRC1500M4-2 </t>
  </si>
  <si>
    <t>514730327</t>
  </si>
  <si>
    <t>S4HRC1500M5-2</t>
  </si>
  <si>
    <t>514730627</t>
  </si>
  <si>
    <t>350</t>
  </si>
  <si>
    <t>S4P500M6-4</t>
  </si>
  <si>
    <t>518790137</t>
  </si>
  <si>
    <t>S4P500M3-4</t>
  </si>
  <si>
    <t>518790027</t>
  </si>
  <si>
    <t>S4P500M4-4</t>
  </si>
  <si>
    <t>518790177</t>
  </si>
  <si>
    <t>S4P500M5-4</t>
  </si>
  <si>
    <t>518790157</t>
  </si>
  <si>
    <t>S4P750M6-4</t>
  </si>
  <si>
    <t>518790047</t>
  </si>
  <si>
    <t>S4P750M3-4</t>
  </si>
  <si>
    <t>518790057</t>
  </si>
  <si>
    <t>S4P750M4-4</t>
  </si>
  <si>
    <t>518790187</t>
  </si>
  <si>
    <t>S4P750M5-4</t>
  </si>
  <si>
    <t>518790067</t>
  </si>
  <si>
    <t>S4P1000M6-4</t>
  </si>
  <si>
    <t>518790077</t>
  </si>
  <si>
    <t>S4P1000M3-4</t>
  </si>
  <si>
    <t>518790087</t>
  </si>
  <si>
    <t>S4P1000M4-4</t>
  </si>
  <si>
    <t>518790197</t>
  </si>
  <si>
    <t>S4P1000M5-4</t>
  </si>
  <si>
    <t>518790097</t>
  </si>
  <si>
    <t>S4P1500M6-4</t>
  </si>
  <si>
    <t>518790107</t>
  </si>
  <si>
    <t>S4P1500M3-4</t>
  </si>
  <si>
    <t>518790117</t>
  </si>
  <si>
    <t>S4P1500M4-4</t>
  </si>
  <si>
    <t>518790207</t>
  </si>
  <si>
    <t>S4P1500M5-4</t>
  </si>
  <si>
    <t>518790127</t>
  </si>
  <si>
    <t>6.75</t>
  </si>
  <si>
    <t>335</t>
  </si>
  <si>
    <t>S4MRC500M6-4</t>
  </si>
  <si>
    <t>514161217</t>
  </si>
  <si>
    <t>S4MRC500M3-4</t>
  </si>
  <si>
    <t>514161197</t>
  </si>
  <si>
    <t>S4MRC500M4-4</t>
  </si>
  <si>
    <t>514160787</t>
  </si>
  <si>
    <t>S4MRC500M5-4</t>
  </si>
  <si>
    <t>514161207</t>
  </si>
  <si>
    <t>8</t>
  </si>
  <si>
    <t>360</t>
  </si>
  <si>
    <t>S4MRC750M6-4</t>
  </si>
  <si>
    <t>514161237</t>
  </si>
  <si>
    <t xml:space="preserve">S4MRC750M3-4 </t>
  </si>
  <si>
    <t>514161167</t>
  </si>
  <si>
    <t xml:space="preserve">S4MRC750M4-4 </t>
  </si>
  <si>
    <t>514160377</t>
  </si>
  <si>
    <t>S4MRC750M5-4</t>
  </si>
  <si>
    <t>514161227</t>
  </si>
  <si>
    <t>S4MRC1000M6-4</t>
  </si>
  <si>
    <t>380</t>
  </si>
  <si>
    <t>514160437</t>
  </si>
  <si>
    <t xml:space="preserve">S4MRC1000M3-4 </t>
  </si>
  <si>
    <t>514160407</t>
  </si>
  <si>
    <t xml:space="preserve">S4MRC1000M4-4 </t>
  </si>
  <si>
    <t>514160417</t>
  </si>
  <si>
    <t>S4MRC1000M5-4</t>
  </si>
  <si>
    <t>514161327</t>
  </si>
  <si>
    <t>S4MRC1500M6-4</t>
  </si>
  <si>
    <t>9</t>
  </si>
  <si>
    <t>514161337</t>
  </si>
  <si>
    <t xml:space="preserve">S4MRC1500M3-4 </t>
  </si>
  <si>
    <t>514161147</t>
  </si>
  <si>
    <t xml:space="preserve">S4MRC1500M4-4 </t>
  </si>
  <si>
    <t>514161157</t>
  </si>
  <si>
    <t>S4MRC1500M5-4</t>
  </si>
  <si>
    <t>514161317</t>
  </si>
  <si>
    <t>S4MRC300M6-6</t>
  </si>
  <si>
    <t>8.5</t>
  </si>
  <si>
    <t>300</t>
  </si>
  <si>
    <t>514160687</t>
  </si>
  <si>
    <t>S4MRC300M3-6</t>
  </si>
  <si>
    <t>514160617</t>
  </si>
  <si>
    <t>S4MRC300M4-6</t>
  </si>
  <si>
    <t>514160627</t>
  </si>
  <si>
    <t>S4MRC300M5-6</t>
  </si>
  <si>
    <t>514160717</t>
  </si>
  <si>
    <t>S4MRC500M6-6</t>
  </si>
  <si>
    <t>514160357</t>
  </si>
  <si>
    <t>S4MRC500M3-6</t>
  </si>
  <si>
    <t>514160327</t>
  </si>
  <si>
    <t>S4MRC500M4-6</t>
  </si>
  <si>
    <t>514160017</t>
  </si>
  <si>
    <t>S4MRC500M5-6</t>
  </si>
  <si>
    <t>514160347</t>
  </si>
  <si>
    <t>6.88</t>
  </si>
  <si>
    <t>S4M500M6-4 </t>
  </si>
  <si>
    <t>514151047</t>
  </si>
  <si>
    <t>S4M500M3-4</t>
  </si>
  <si>
    <t>514151017</t>
  </si>
  <si>
    <t>S4M500M4-4</t>
  </si>
  <si>
    <t>514151027</t>
  </si>
  <si>
    <t>S4M500M5-4</t>
  </si>
  <si>
    <t>514151037</t>
  </si>
  <si>
    <t>S4M750M6-4</t>
  </si>
  <si>
    <t>514150397</t>
  </si>
  <si>
    <t>S4M750M3-4</t>
  </si>
  <si>
    <t>514150367</t>
  </si>
  <si>
    <t>S4M750M4-4</t>
  </si>
  <si>
    <t>514150217</t>
  </si>
  <si>
    <t>S4M750M5-4</t>
  </si>
  <si>
    <t>514150387</t>
  </si>
  <si>
    <t>S4M1000M6-4</t>
  </si>
  <si>
    <t>514151387</t>
  </si>
  <si>
    <t>S4M1000M3-4</t>
  </si>
  <si>
    <t>514151347</t>
  </si>
  <si>
    <t>S4M1000M4-4</t>
  </si>
  <si>
    <t>514151357</t>
  </si>
  <si>
    <t>S4M1000M5-4</t>
  </si>
  <si>
    <t>514151367</t>
  </si>
  <si>
    <t>S4M1500M6-4</t>
  </si>
  <si>
    <t>514151137</t>
  </si>
  <si>
    <t>S4M1500M3-4</t>
  </si>
  <si>
    <t>514151407</t>
  </si>
  <si>
    <t>S4M1500M4-4</t>
  </si>
  <si>
    <t>514151417</t>
  </si>
  <si>
    <t>S4M1500M5-4</t>
  </si>
  <si>
    <t>514151187</t>
  </si>
  <si>
    <t>S4M300M6-6</t>
  </si>
  <si>
    <t>310</t>
  </si>
  <si>
    <t>514151267</t>
  </si>
  <si>
    <t>S4M300M3-6</t>
  </si>
  <si>
    <t>514151227</t>
  </si>
  <si>
    <t>S4M300M4-6</t>
  </si>
  <si>
    <t>514150697</t>
  </si>
  <si>
    <t>S4M300M5-6</t>
  </si>
  <si>
    <t>514151247</t>
  </si>
  <si>
    <t>S4M500M6-6</t>
  </si>
  <si>
    <t>514151327</t>
  </si>
  <si>
    <t>S4M500M3-6</t>
  </si>
  <si>
    <t>514151287</t>
  </si>
  <si>
    <t>S4M500M4-6</t>
  </si>
  <si>
    <t>514150497</t>
  </si>
  <si>
    <t>S4M500M5-6</t>
  </si>
  <si>
    <t>514151307</t>
  </si>
  <si>
    <t>H4H750M6-4</t>
  </si>
  <si>
    <t>518810047</t>
  </si>
  <si>
    <t>H4H750M3-4</t>
  </si>
  <si>
    <t>518810057</t>
  </si>
  <si>
    <t>H4H750M4-4</t>
  </si>
  <si>
    <t>518810177</t>
  </si>
  <si>
    <t>H4H750M5-4</t>
  </si>
  <si>
    <t>518810067</t>
  </si>
  <si>
    <t>H4H1000M6-4</t>
  </si>
  <si>
    <t>518810077</t>
  </si>
  <si>
    <t>H4H1000M3-4</t>
  </si>
  <si>
    <t>518810087</t>
  </si>
  <si>
    <t>H4H1000M4-4</t>
  </si>
  <si>
    <t>518810187</t>
  </si>
  <si>
    <t>H4H1000M5-4</t>
  </si>
  <si>
    <t>518810097</t>
  </si>
  <si>
    <t>H4H1500M6-4</t>
  </si>
  <si>
    <t>518810107</t>
  </si>
  <si>
    <t>H4H1500M3-4</t>
  </si>
  <si>
    <t>518810117</t>
  </si>
  <si>
    <t>H4H1500M4-4</t>
  </si>
  <si>
    <t>518810197</t>
  </si>
  <si>
    <t>H4H1500M5-4</t>
  </si>
  <si>
    <t>518810127</t>
  </si>
  <si>
    <t>S4L1000M6-4</t>
  </si>
  <si>
    <t>S4L1000M3-4</t>
  </si>
  <si>
    <t>S4L1000M4-4</t>
  </si>
  <si>
    <t>S4L1000M5-4</t>
  </si>
  <si>
    <t>S4L1500M6-4</t>
  </si>
  <si>
    <t>S4L1500M3-4</t>
  </si>
  <si>
    <t>S4L1500M4-4</t>
  </si>
  <si>
    <t>S4L1500M5-4</t>
  </si>
  <si>
    <t>S4L2000M6-4</t>
  </si>
  <si>
    <t>S4L2000M3-4</t>
  </si>
  <si>
    <t>S4L2000M4-4</t>
  </si>
  <si>
    <t>S4L2000M5-4</t>
  </si>
  <si>
    <t>S4L2500M6-4</t>
  </si>
  <si>
    <t>S4L2500M3-4</t>
  </si>
  <si>
    <t>S4L2500M4-4</t>
  </si>
  <si>
    <t>S4L2500M5-4</t>
  </si>
  <si>
    <t>S4L3000M6-4</t>
  </si>
  <si>
    <t>S4L3000M3-4</t>
  </si>
  <si>
    <t>S4L3000M4-4</t>
  </si>
  <si>
    <t>S4L3000M5-4</t>
  </si>
  <si>
    <t>S4L4000M3-4</t>
  </si>
  <si>
    <t>S4L4000M4-4</t>
  </si>
  <si>
    <t>S4L4000M5-4</t>
  </si>
  <si>
    <t>S4L5000M4-4</t>
  </si>
  <si>
    <t>S4L5000M5-4</t>
  </si>
  <si>
    <t>S4L300M6-6</t>
  </si>
  <si>
    <t>S4L300M3-6</t>
  </si>
  <si>
    <t>S4L300M4-6</t>
  </si>
  <si>
    <t>S4L300M5-6</t>
  </si>
  <si>
    <t>S4L500M6-6</t>
  </si>
  <si>
    <t>S4L500M3-6</t>
  </si>
  <si>
    <t>S4L500M4-6</t>
  </si>
  <si>
    <t>S4L500M5-6</t>
  </si>
  <si>
    <t>S4L750M6-6</t>
  </si>
  <si>
    <t>S4L750M3-6</t>
  </si>
  <si>
    <t>S4L750M4-6</t>
  </si>
  <si>
    <t>S4L750M5-6</t>
  </si>
  <si>
    <t>S4L1000M6-6</t>
  </si>
  <si>
    <t>S4L1000M3-6</t>
  </si>
  <si>
    <t>S4L1000M4-6</t>
  </si>
  <si>
    <t>S4L1000M5-6</t>
  </si>
  <si>
    <t>S4L1500M6-6</t>
  </si>
  <si>
    <t>S4L1500M3-6</t>
  </si>
  <si>
    <t>S4L1500M4-6</t>
  </si>
  <si>
    <t>S4L1500M5-6</t>
  </si>
  <si>
    <t>S4L300M6-8</t>
  </si>
  <si>
    <t>S4L300M3-8</t>
  </si>
  <si>
    <t>S4L300M4-8</t>
  </si>
  <si>
    <t>S4L300M5-8</t>
  </si>
  <si>
    <t>S4L500M6-8</t>
  </si>
  <si>
    <t>S4L500M3-8</t>
  </si>
  <si>
    <t>S4L500M4-8</t>
  </si>
  <si>
    <t>S4L500M5-8</t>
  </si>
  <si>
    <t>8.38</t>
  </si>
  <si>
    <t>20</t>
  </si>
  <si>
    <t>25</t>
  </si>
  <si>
    <t>30</t>
  </si>
  <si>
    <t>10.5</t>
  </si>
  <si>
    <t>40</t>
  </si>
  <si>
    <t>11.38</t>
  </si>
  <si>
    <t>1020</t>
  </si>
  <si>
    <t>50</t>
  </si>
  <si>
    <t>11.88</t>
  </si>
  <si>
    <t>9.5</t>
  </si>
  <si>
    <t>770</t>
  </si>
  <si>
    <t>800</t>
  </si>
  <si>
    <t>11</t>
  </si>
  <si>
    <t>S4LRC4000M4-2</t>
  </si>
  <si>
    <t>6.00</t>
  </si>
  <si>
    <t>700</t>
  </si>
  <si>
    <t>S4LRC4000M5-2</t>
  </si>
  <si>
    <t>S4LRC5000M4-2</t>
  </si>
  <si>
    <t>7.00</t>
  </si>
  <si>
    <t>S4LRC5000M5-2</t>
  </si>
  <si>
    <t>S4LRC6000M4-2</t>
  </si>
  <si>
    <t>60</t>
  </si>
  <si>
    <t>S4LRC6000M5-2</t>
  </si>
  <si>
    <t>S4LRC1000M6-4</t>
  </si>
  <si>
    <t>7.88</t>
  </si>
  <si>
    <t>610</t>
  </si>
  <si>
    <t>S4LRC1000M3-4</t>
  </si>
  <si>
    <t>518170297</t>
  </si>
  <si>
    <t>S4LRC1000M4-4</t>
  </si>
  <si>
    <t>S4LRC1000M5-4</t>
  </si>
  <si>
    <t>S4LRC1500M6-4</t>
  </si>
  <si>
    <t>650</t>
  </si>
  <si>
    <t>S4LRC1500M3-4</t>
  </si>
  <si>
    <t>S4LRC1500M4-4</t>
  </si>
  <si>
    <t>S4LRC1500M5-4</t>
  </si>
  <si>
    <t>S4LRC2000M6-4</t>
  </si>
  <si>
    <t>8.63</t>
  </si>
  <si>
    <t>S4LRC2000M3-4</t>
  </si>
  <si>
    <t>S4LRC2000M4-4</t>
  </si>
  <si>
    <t>S4LRC2000M5-4</t>
  </si>
  <si>
    <t>S4LRC2500M6-4</t>
  </si>
  <si>
    <t>S4LRC2500M3-4</t>
  </si>
  <si>
    <t>S4LRC2500M4-4</t>
  </si>
  <si>
    <t>S4LRC2500M5-4</t>
  </si>
  <si>
    <t>S4LRC3000M6-4</t>
  </si>
  <si>
    <t>665</t>
  </si>
  <si>
    <t>S4LRC3000M3-4</t>
  </si>
  <si>
    <t>S4LRC3000M4-4</t>
  </si>
  <si>
    <t>S4LRC3000M5-4</t>
  </si>
  <si>
    <t>S4LRC4000M3-4</t>
  </si>
  <si>
    <t>11.5</t>
  </si>
  <si>
    <t>S4LRC4000M4-4</t>
  </si>
  <si>
    <t>S4LRC4000M5-4</t>
  </si>
  <si>
    <t>575/6</t>
  </si>
  <si>
    <t>S4LRC300M6-6</t>
  </si>
  <si>
    <t>S4LRC300M3-6</t>
  </si>
  <si>
    <t>S4LRC300M4-6</t>
  </si>
  <si>
    <t>S4LRC300M5-6</t>
  </si>
  <si>
    <t>S4LRC500M6-6</t>
  </si>
  <si>
    <t>S4LRC500M3-6</t>
  </si>
  <si>
    <t>S4LRC500M4-6</t>
  </si>
  <si>
    <t>S4LRC500M5-6</t>
  </si>
  <si>
    <t>S4LRC750M6-6</t>
  </si>
  <si>
    <t>510020017</t>
  </si>
  <si>
    <t>S4LRC750M3-6</t>
  </si>
  <si>
    <t>510040007</t>
  </si>
  <si>
    <t>S4LRC750M4-6</t>
  </si>
  <si>
    <t>510040017</t>
  </si>
  <si>
    <t>S4LRC750M5-6</t>
  </si>
  <si>
    <t>510040037</t>
  </si>
  <si>
    <t>S4LRC1000M6-6</t>
  </si>
  <si>
    <t>S4LRC1000M3-6</t>
  </si>
  <si>
    <t>S4LRC1000M4-6</t>
  </si>
  <si>
    <t>S4LRC1000M5-6</t>
  </si>
  <si>
    <t>S4LRC1500M6-6</t>
  </si>
  <si>
    <t>S4LRC1500M3-6</t>
  </si>
  <si>
    <t>S4LRC1500M4-6</t>
  </si>
  <si>
    <t>S4LRC1500M5-6</t>
  </si>
  <si>
    <t>S4LRC300M6-8</t>
  </si>
  <si>
    <t>S4LRC300M3-8</t>
  </si>
  <si>
    <t>S4LRC300M4-8</t>
  </si>
  <si>
    <t>S4LRC300M5-8</t>
  </si>
  <si>
    <t>S4LRC500M6-8</t>
  </si>
  <si>
    <t>S4LRC500M3-8</t>
  </si>
  <si>
    <t>S4LRC500M4-8</t>
  </si>
  <si>
    <t>S4LRC500M5-8</t>
  </si>
  <si>
    <t>12</t>
  </si>
  <si>
    <t>S4B2000M6-4</t>
  </si>
  <si>
    <t>680</t>
  </si>
  <si>
    <t>518820017</t>
  </si>
  <si>
    <t>S4B2000M3-4</t>
  </si>
  <si>
    <t>518820027</t>
  </si>
  <si>
    <t>S4B2000M4-4</t>
  </si>
  <si>
    <t>518820427</t>
  </si>
  <si>
    <t>S4B2000M5-4</t>
  </si>
  <si>
    <t>518820037</t>
  </si>
  <si>
    <t>S4B2500M6-4</t>
  </si>
  <si>
    <t>S4B2500M3-4</t>
  </si>
  <si>
    <t>S4B2500M4-4</t>
  </si>
  <si>
    <t>S4B2500M5-4</t>
  </si>
  <si>
    <t>S4B3000M6-4</t>
  </si>
  <si>
    <t>S4B3000M3-4</t>
  </si>
  <si>
    <t>S4B3000M4-4</t>
  </si>
  <si>
    <t>518820107</t>
  </si>
  <si>
    <t>S4B3000M5-4</t>
  </si>
  <si>
    <t>518820117</t>
  </si>
  <si>
    <t>S4B4000M3-4</t>
  </si>
  <si>
    <t>740</t>
  </si>
  <si>
    <t>S4B4000M4-4</t>
  </si>
  <si>
    <t>S4B4000M5-4</t>
  </si>
  <si>
    <t>S4B5000M4-4</t>
  </si>
  <si>
    <t>750</t>
  </si>
  <si>
    <t>S4B5000M5-4</t>
  </si>
  <si>
    <t>S4B500M6-6</t>
  </si>
  <si>
    <t>S4B500M3-6</t>
  </si>
  <si>
    <t>S4B500M4-6</t>
  </si>
  <si>
    <t>S4B500M5-6</t>
  </si>
  <si>
    <t>S4B750M6-6</t>
  </si>
  <si>
    <t>S4B750M3-6</t>
  </si>
  <si>
    <t>S4B750M4-6</t>
  </si>
  <si>
    <t>S4B750M5-6</t>
  </si>
  <si>
    <t>S4B1000M6-6</t>
  </si>
  <si>
    <t>S4B1000M3-6</t>
  </si>
  <si>
    <t>S4B1000M4-6</t>
  </si>
  <si>
    <t>S4B1000M5-6</t>
  </si>
  <si>
    <t>S4B1500M6-6</t>
  </si>
  <si>
    <t>S4B1500M3-6</t>
  </si>
  <si>
    <t>S4B1500M4-6</t>
  </si>
  <si>
    <t>S4B1500M5-6</t>
  </si>
  <si>
    <t>S4B300M6-8</t>
  </si>
  <si>
    <t>S4B300M3-8</t>
  </si>
  <si>
    <t>S4B300M4-8</t>
  </si>
  <si>
    <t>S4B300M5-8</t>
  </si>
  <si>
    <t>S4B500M6-8</t>
  </si>
  <si>
    <t>S4B500M3-8</t>
  </si>
  <si>
    <t>S4B500M4-8</t>
  </si>
  <si>
    <t>S4B500M5-8</t>
  </si>
  <si>
    <t>H4Q2000M6-4</t>
  </si>
  <si>
    <t>H4Q2000M3-4</t>
  </si>
  <si>
    <t>H4Q2000M4-4</t>
  </si>
  <si>
    <t>H4Q2000M5-4</t>
  </si>
  <si>
    <t>H4Q2500M6-4</t>
  </si>
  <si>
    <t>H4Q2500M3-4</t>
  </si>
  <si>
    <t>H4Q2500M4-4</t>
  </si>
  <si>
    <t>H4Q2500M5-4</t>
  </si>
  <si>
    <t>H4Q3000M6-4</t>
  </si>
  <si>
    <t>H4Q3000M3-4</t>
  </si>
  <si>
    <t>H4Q3000M4-4</t>
  </si>
  <si>
    <t>H4Q3000M5-4</t>
  </si>
  <si>
    <t>H4Q4000M3-4</t>
  </si>
  <si>
    <t>H4Q4000M4-4</t>
  </si>
  <si>
    <t>H4Q4000M5-4</t>
  </si>
  <si>
    <t>S4K1500M3-4</t>
  </si>
  <si>
    <t>8.75</t>
  </si>
  <si>
    <t>S4K1500M4-4</t>
  </si>
  <si>
    <t>S4K2000M6-4</t>
  </si>
  <si>
    <t>S4K2000M3-4</t>
  </si>
  <si>
    <t>S4K2000M4-4</t>
  </si>
  <si>
    <t>S4K2000M5-4</t>
  </si>
  <si>
    <t>S4K2500M6-4</t>
  </si>
  <si>
    <t>S4K2500M3-4</t>
  </si>
  <si>
    <t>S4K2500M4-4</t>
  </si>
  <si>
    <t>518800067</t>
  </si>
  <si>
    <t>S4K2500M5-4</t>
  </si>
  <si>
    <t>518800077</t>
  </si>
  <si>
    <t>S4K3000M6-4</t>
  </si>
  <si>
    <t>S4K3000M3-4</t>
  </si>
  <si>
    <t>S4K3000M4-4</t>
  </si>
  <si>
    <t>S4K3000M5-4</t>
  </si>
  <si>
    <t>S4K4000M3-4</t>
  </si>
  <si>
    <t>S4K4000M4-4</t>
  </si>
  <si>
    <t>710</t>
  </si>
  <si>
    <t>S4T5000M4-4</t>
  </si>
  <si>
    <t>1200</t>
  </si>
  <si>
    <t>518840077</t>
  </si>
  <si>
    <t>S4T6000M4-4</t>
  </si>
  <si>
    <t>12.5</t>
  </si>
  <si>
    <t>518840067</t>
  </si>
  <si>
    <t>S4T7500M4-4</t>
  </si>
  <si>
    <t>75</t>
  </si>
  <si>
    <t>13</t>
  </si>
  <si>
    <t>518840007</t>
  </si>
  <si>
    <t>S4T7500M5-4</t>
  </si>
  <si>
    <t>518840037</t>
  </si>
  <si>
    <t>S4T10000M4-4</t>
  </si>
  <si>
    <t>100</t>
  </si>
  <si>
    <t>14</t>
  </si>
  <si>
    <t>1225</t>
  </si>
  <si>
    <t>518840017</t>
  </si>
  <si>
    <t>S4T10000M5-4</t>
  </si>
  <si>
    <t>518840047</t>
  </si>
  <si>
    <t>S4T12500M4-4</t>
  </si>
  <si>
    <t>125</t>
  </si>
  <si>
    <t>1350</t>
  </si>
  <si>
    <t>S4T12500M5-4</t>
  </si>
  <si>
    <t>S4T15000M4-4</t>
  </si>
  <si>
    <t>1400</t>
  </si>
  <si>
    <t>1550</t>
  </si>
  <si>
    <t>S6L1000M6-4</t>
  </si>
  <si>
    <t>730</t>
  </si>
  <si>
    <t>S6L1000M3-4</t>
  </si>
  <si>
    <t>S6L1000M4-4</t>
  </si>
  <si>
    <t>S6L1000M5-4</t>
  </si>
  <si>
    <t>S6L1500M6-4</t>
  </si>
  <si>
    <t>S6L1500M3-4</t>
  </si>
  <si>
    <t>S6L1500M4-4</t>
  </si>
  <si>
    <t>S6L1500M5-4</t>
  </si>
  <si>
    <t>S6L2000M6-4</t>
  </si>
  <si>
    <t>S6L2000M3-4</t>
  </si>
  <si>
    <t>S6L2000M4-4</t>
  </si>
  <si>
    <t>S6L2000M5-4</t>
  </si>
  <si>
    <t>S6L2500M6-4</t>
  </si>
  <si>
    <t>S6L2500M3-4</t>
  </si>
  <si>
    <t>S6L2500M4-4</t>
  </si>
  <si>
    <t>S6L2500M5-4</t>
  </si>
  <si>
    <t>S6L3000M6-4</t>
  </si>
  <si>
    <t>S6L3000M3-4</t>
  </si>
  <si>
    <t>S6L3000M4-4</t>
  </si>
  <si>
    <t>S6L3000M5-4</t>
  </si>
  <si>
    <t>S6L4000M3-4</t>
  </si>
  <si>
    <t>780</t>
  </si>
  <si>
    <t>S6L4000M4-4</t>
  </si>
  <si>
    <t>S6L4000M5-4</t>
  </si>
  <si>
    <t>S6L5000M4-4</t>
  </si>
  <si>
    <t>S6L5000M5-4</t>
  </si>
  <si>
    <t>S6L500M6-6</t>
  </si>
  <si>
    <t>S6L500M3-6</t>
  </si>
  <si>
    <t>S6L500M4-6</t>
  </si>
  <si>
    <t>S6L500M5-6</t>
  </si>
  <si>
    <t>S6L750M6-6</t>
  </si>
  <si>
    <t>S6L750M3-6</t>
  </si>
  <si>
    <t>S6L750M4-6</t>
  </si>
  <si>
    <t>S6L750M5-6</t>
  </si>
  <si>
    <t>S6L1000M6-6</t>
  </si>
  <si>
    <t>S6L1000M3-6</t>
  </si>
  <si>
    <t>S6L1000M4-6</t>
  </si>
  <si>
    <t>S6L1000M5-6</t>
  </si>
  <si>
    <t>S6L1500M6-6</t>
  </si>
  <si>
    <t>S6L1500M3-6</t>
  </si>
  <si>
    <t>S6L1500M4-6</t>
  </si>
  <si>
    <t>S6L1500M5-6</t>
  </si>
  <si>
    <t>S6L300M6-8</t>
  </si>
  <si>
    <t>S6L300M3-8</t>
  </si>
  <si>
    <t>S6L300M4-8</t>
  </si>
  <si>
    <t>S6L300M5-8</t>
  </si>
  <si>
    <t>S6L500M6-8</t>
  </si>
  <si>
    <t>S6L500M3-8</t>
  </si>
  <si>
    <t>S6L500M4-8</t>
  </si>
  <si>
    <t>S6L500M5-8</t>
  </si>
  <si>
    <t>S6A2500M6-4</t>
  </si>
  <si>
    <t>S6A2500M3-4</t>
  </si>
  <si>
    <t>S6A2500M4-4</t>
  </si>
  <si>
    <t>S6A2500M5-4</t>
  </si>
  <si>
    <t>S6A3000M6-4</t>
  </si>
  <si>
    <t>S6A3000M3-4</t>
  </si>
  <si>
    <t>S6A3000M4-4</t>
  </si>
  <si>
    <t>S6A3000M5-4</t>
  </si>
  <si>
    <t>518830087</t>
  </si>
  <si>
    <t>S6A4000M4-4</t>
  </si>
  <si>
    <t>S6A4000M5-4</t>
  </si>
  <si>
    <t>S6A5000M4-4</t>
  </si>
  <si>
    <t>S6A5000M5-4</t>
  </si>
  <si>
    <t>S6A750M6-6</t>
  </si>
  <si>
    <t>720</t>
  </si>
  <si>
    <t>518830137</t>
  </si>
  <si>
    <t>S6A750M3-6</t>
  </si>
  <si>
    <t>518830147</t>
  </si>
  <si>
    <t>S6A750M4-6</t>
  </si>
  <si>
    <t>518830327</t>
  </si>
  <si>
    <t>S6A750M5-6</t>
  </si>
  <si>
    <t>518830157</t>
  </si>
  <si>
    <t>S6A1000M6-6</t>
  </si>
  <si>
    <t>S6A1000M3-6</t>
  </si>
  <si>
    <t>S6A1000M4-6</t>
  </si>
  <si>
    <t>S6A1000M5-6</t>
  </si>
  <si>
    <t>S6A1500M6-6</t>
  </si>
  <si>
    <t>S6A1500M3-6</t>
  </si>
  <si>
    <t>S6A1500M4-6</t>
  </si>
  <si>
    <t>S6A1500M5-6</t>
  </si>
  <si>
    <t>S6A2000M3-6</t>
  </si>
  <si>
    <t>S6A2000M4-6</t>
  </si>
  <si>
    <t>S6A2000M5-6</t>
  </si>
  <si>
    <t>S6A2000M6-6</t>
  </si>
  <si>
    <t>S6A300M6-8</t>
  </si>
  <si>
    <t>S6A300M3-8</t>
  </si>
  <si>
    <t>S6A300M4-8</t>
  </si>
  <si>
    <t>S6A300M5-8</t>
  </si>
  <si>
    <t>S6A500M6-8</t>
  </si>
  <si>
    <t>S6A500M3-8</t>
  </si>
  <si>
    <t>S6A500M4-8</t>
  </si>
  <si>
    <t>S6A500M5-8</t>
  </si>
  <si>
    <t>S6L(X)</t>
  </si>
  <si>
    <t>Standard</t>
  </si>
  <si>
    <t>S8F1000M6-4</t>
  </si>
  <si>
    <t>S8F1000M3-4</t>
  </si>
  <si>
    <t>S8F1000M4-4</t>
  </si>
  <si>
    <t>S8F1000M5-4</t>
  </si>
  <si>
    <t>S8F1500M6-4</t>
  </si>
  <si>
    <t>S8F1500M3-4</t>
  </si>
  <si>
    <t>S8F1500M4-4</t>
  </si>
  <si>
    <t>S8F1500M5-4</t>
  </si>
  <si>
    <t>515090607</t>
  </si>
  <si>
    <t>S8F2000M6-4</t>
  </si>
  <si>
    <t>9.63</t>
  </si>
  <si>
    <t>S8F2000M3-4</t>
  </si>
  <si>
    <t>S8F2000M4-4</t>
  </si>
  <si>
    <t>S8F2000M5-4</t>
  </si>
  <si>
    <t>S8F2500M6-4</t>
  </si>
  <si>
    <t>S8F2500M3-4</t>
  </si>
  <si>
    <t>S8F2500M4-4</t>
  </si>
  <si>
    <t>S8F2500M5-4</t>
  </si>
  <si>
    <t>S8F3000M6-4</t>
  </si>
  <si>
    <t>S8F3000M3-4</t>
  </si>
  <si>
    <t>S8F3000M4-4</t>
  </si>
  <si>
    <t>S8F3000M5-4</t>
  </si>
  <si>
    <t>S8F4000M4-4</t>
  </si>
  <si>
    <t>S8F5000M4-4</t>
  </si>
  <si>
    <t>S8F5000M5-4</t>
  </si>
  <si>
    <t>S8F500M6-6</t>
  </si>
  <si>
    <t>S8F500M3-6</t>
  </si>
  <si>
    <t>S8F500M4-6</t>
  </si>
  <si>
    <t>S8F500M5-6</t>
  </si>
  <si>
    <t>S8F750M6-6</t>
  </si>
  <si>
    <t>S8F750M3-6</t>
  </si>
  <si>
    <t>S8F750M4-6</t>
  </si>
  <si>
    <t>S8F750M5-6</t>
  </si>
  <si>
    <t>S8F1000M6-6</t>
  </si>
  <si>
    <t>S8F1000M3-6</t>
  </si>
  <si>
    <t>S8F1000M4-6</t>
  </si>
  <si>
    <t>S8F1000M5-6</t>
  </si>
  <si>
    <t>S8F1500M6-6</t>
  </si>
  <si>
    <t>S8F1500M3-6</t>
  </si>
  <si>
    <t>S8F1500M4-6</t>
  </si>
  <si>
    <t>S8F1500M5-6</t>
  </si>
  <si>
    <t>S8F300M6-8</t>
  </si>
  <si>
    <t>S8F300M3-8</t>
  </si>
  <si>
    <t>S8F300M4-8</t>
  </si>
  <si>
    <t>S8F300M5-8</t>
  </si>
  <si>
    <t>S8F500M6-8</t>
  </si>
  <si>
    <t>S8F500M3-8</t>
  </si>
  <si>
    <t>S8F500M4-8</t>
  </si>
  <si>
    <t>S8F500M5-8</t>
  </si>
  <si>
    <t>S8L7500M4-4</t>
  </si>
  <si>
    <t>12.13x11.13</t>
  </si>
  <si>
    <t>1345</t>
  </si>
  <si>
    <t>514440017</t>
  </si>
  <si>
    <t>S8L7500M5-4</t>
  </si>
  <si>
    <t>514440357</t>
  </si>
  <si>
    <t>S8L10000M4-4</t>
  </si>
  <si>
    <t>1360</t>
  </si>
  <si>
    <t>S8L10000M5-4</t>
  </si>
  <si>
    <t>S8L12500M4-4</t>
  </si>
  <si>
    <t>13.75x12.75</t>
  </si>
  <si>
    <t>S8L12500M5-4</t>
  </si>
  <si>
    <t>S8L15000M4-4</t>
  </si>
  <si>
    <t>S8L15000M5-4</t>
  </si>
  <si>
    <t>S8L3000M6-6</t>
  </si>
  <si>
    <t>1300</t>
  </si>
  <si>
    <t>514440627</t>
  </si>
  <si>
    <t>S8L3000M3-6</t>
  </si>
  <si>
    <t>514440237</t>
  </si>
  <si>
    <t>S8L3000M4-6</t>
  </si>
  <si>
    <t>514440367</t>
  </si>
  <si>
    <t>S8L3000M5-6</t>
  </si>
  <si>
    <t>514440647</t>
  </si>
  <si>
    <t>S8L4000M6-6</t>
  </si>
  <si>
    <t>14.25x13.25</t>
  </si>
  <si>
    <t>514440567</t>
  </si>
  <si>
    <t>S8L4000M3-6</t>
  </si>
  <si>
    <t>514440587</t>
  </si>
  <si>
    <t>S8L4000M4-6</t>
  </si>
  <si>
    <t>514440407</t>
  </si>
  <si>
    <t>S8L4000M5-6</t>
  </si>
  <si>
    <t>514440607</t>
  </si>
  <si>
    <t>1330</t>
  </si>
  <si>
    <t>S8L5000M4-6</t>
  </si>
  <si>
    <t>514440447</t>
  </si>
  <si>
    <t>S8L5000M5-6</t>
  </si>
  <si>
    <t>514440087</t>
  </si>
  <si>
    <t>S8L6000M4-6</t>
  </si>
  <si>
    <t>514440027</t>
  </si>
  <si>
    <t>S8L6000M5-6</t>
  </si>
  <si>
    <t>514440077</t>
  </si>
  <si>
    <t>S8L1500M6-8</t>
  </si>
  <si>
    <t>514440487</t>
  </si>
  <si>
    <t>S8L1500M3-8</t>
  </si>
  <si>
    <t>514440267</t>
  </si>
  <si>
    <t>S8L1500M4-8</t>
  </si>
  <si>
    <t>514440837</t>
  </si>
  <si>
    <t>S8L1500M5-8</t>
  </si>
  <si>
    <t>514440547</t>
  </si>
  <si>
    <t>S8L2000M6-8</t>
  </si>
  <si>
    <t>1120</t>
  </si>
  <si>
    <t>514440797</t>
  </si>
  <si>
    <t>S8L2000M3-8</t>
  </si>
  <si>
    <t>514440287</t>
  </si>
  <si>
    <t>S8L2000M4-8</t>
  </si>
  <si>
    <t>514440847</t>
  </si>
  <si>
    <t>S8L2000M5-8</t>
  </si>
  <si>
    <t>514440177</t>
  </si>
  <si>
    <t>S8L2500M6-8</t>
  </si>
  <si>
    <t>1170</t>
  </si>
  <si>
    <t>S8L2500M3-8</t>
  </si>
  <si>
    <t>514440307</t>
  </si>
  <si>
    <t>S8L2500M4-8</t>
  </si>
  <si>
    <t>514440327</t>
  </si>
  <si>
    <t>S8L2500M5-8</t>
  </si>
  <si>
    <t>514440167</t>
  </si>
  <si>
    <t>S8LA7500M4-4</t>
  </si>
  <si>
    <t>514443007</t>
  </si>
  <si>
    <t>S8LA7500M5-4</t>
  </si>
  <si>
    <t>514443037</t>
  </si>
  <si>
    <t>S8LA10000M4-4</t>
  </si>
  <si>
    <t>S8LA10000M5-4</t>
  </si>
  <si>
    <t>S8LA12500M4-4</t>
  </si>
  <si>
    <t>14.5</t>
  </si>
  <si>
    <t>1886</t>
  </si>
  <si>
    <t>S8F(X)</t>
  </si>
  <si>
    <t>1600</t>
  </si>
  <si>
    <t>S12L7500M4-4</t>
  </si>
  <si>
    <t>1850</t>
  </si>
  <si>
    <t>S12L7500M5-4</t>
  </si>
  <si>
    <t>S12L10000M4-4</t>
  </si>
  <si>
    <t>S12L10000M5-4</t>
  </si>
  <si>
    <t>S12L12500M4-4</t>
  </si>
  <si>
    <t>1900</t>
  </si>
  <si>
    <t>S12L12500M5-4</t>
  </si>
  <si>
    <t>S12L15000M4-4</t>
  </si>
  <si>
    <t>2324</t>
  </si>
  <si>
    <t>S12L15000M5-4</t>
  </si>
  <si>
    <t>S12L4000M3-6</t>
  </si>
  <si>
    <t>1820</t>
  </si>
  <si>
    <t>S12L4000M4-6</t>
  </si>
  <si>
    <t>S12L4000M5-6</t>
  </si>
  <si>
    <t>S12L5000M4-6</t>
  </si>
  <si>
    <t>S12L5000M5-6</t>
  </si>
  <si>
    <t>S12L6000M4-6</t>
  </si>
  <si>
    <t>13.63</t>
  </si>
  <si>
    <t>1830</t>
  </si>
  <si>
    <t>S12L6000M5-6</t>
  </si>
  <si>
    <t>S12L7500M4-6</t>
  </si>
  <si>
    <t>S12L7500M5-6</t>
  </si>
  <si>
    <t>S12L1500M6-8</t>
  </si>
  <si>
    <t>12.25</t>
  </si>
  <si>
    <t>S12L1500M3-8</t>
  </si>
  <si>
    <t>S12L1500M4-8</t>
  </si>
  <si>
    <t>S12L1500M5-8</t>
  </si>
  <si>
    <t>S12L2000M6-8</t>
  </si>
  <si>
    <t>S12L2000M3-8</t>
  </si>
  <si>
    <t>S12L2000M4-8</t>
  </si>
  <si>
    <t>S12L2000M5-8</t>
  </si>
  <si>
    <t>S12L2500M6-8</t>
  </si>
  <si>
    <t>13.5</t>
  </si>
  <si>
    <t>S12L2500M3-8</t>
  </si>
  <si>
    <t>S12L2500M4-8</t>
  </si>
  <si>
    <t>S12L2500M5-8</t>
  </si>
  <si>
    <t>S12L3000M6-8</t>
  </si>
  <si>
    <t>S12L3000M3-8</t>
  </si>
  <si>
    <t>S12L3000M4-8</t>
  </si>
  <si>
    <t>S12L3000M5-8</t>
  </si>
  <si>
    <t>13x12</t>
  </si>
  <si>
    <t>15x14</t>
  </si>
  <si>
    <t>11x10</t>
  </si>
  <si>
    <t>13x11</t>
  </si>
  <si>
    <t>11.5X11</t>
  </si>
  <si>
    <t>12.5X11</t>
  </si>
  <si>
    <t>Type</t>
  </si>
  <si>
    <t>S3W200M7-2</t>
  </si>
  <si>
    <t>52796E120</t>
  </si>
  <si>
    <t>14-4</t>
  </si>
  <si>
    <t>12-4</t>
  </si>
  <si>
    <t>10-4</t>
  </si>
  <si>
    <t>14-3</t>
  </si>
  <si>
    <t>16-4</t>
  </si>
  <si>
    <t>S3W150M7-2</t>
  </si>
  <si>
    <t>S3W150M2-2</t>
  </si>
  <si>
    <t>S3W150M6-2</t>
  </si>
  <si>
    <t>S3W150M3-2</t>
  </si>
  <si>
    <t>S3W150M4-2</t>
  </si>
  <si>
    <t>S3W150M5-2</t>
  </si>
  <si>
    <t>12-3</t>
  </si>
  <si>
    <t>12-7</t>
  </si>
  <si>
    <t>6-4</t>
  </si>
  <si>
    <t>4-4</t>
  </si>
  <si>
    <t>2-4</t>
  </si>
  <si>
    <t>1/0-4</t>
  </si>
  <si>
    <t>4/0-3</t>
  </si>
  <si>
    <t>15.13</t>
  </si>
  <si>
    <t>S8F4000M5-4</t>
  </si>
  <si>
    <t>514440787</t>
  </si>
  <si>
    <t>52796E110</t>
  </si>
  <si>
    <t>52796E111</t>
  </si>
  <si>
    <t>52796E112</t>
  </si>
  <si>
    <t>52796E113</t>
  </si>
  <si>
    <t>52796E114</t>
  </si>
  <si>
    <t>52796E115</t>
  </si>
  <si>
    <t>208/1</t>
  </si>
  <si>
    <t>208/3</t>
  </si>
  <si>
    <t>H3HXP750DC</t>
  </si>
  <si>
    <t>528040077</t>
  </si>
  <si>
    <t>H3HXP750EC</t>
  </si>
  <si>
    <t>528040087</t>
  </si>
  <si>
    <t>H3HXP750FC</t>
  </si>
  <si>
    <t>528040097</t>
  </si>
  <si>
    <t>H3HXP750GC</t>
  </si>
  <si>
    <t>528040107</t>
  </si>
  <si>
    <t>H3HXP1000DC</t>
  </si>
  <si>
    <t>528040117</t>
  </si>
  <si>
    <t>H3HXP1000EC</t>
  </si>
  <si>
    <t>528040127</t>
  </si>
  <si>
    <t>H3HXP1000FC</t>
  </si>
  <si>
    <t>528040137</t>
  </si>
  <si>
    <t>H3HXP1000GC</t>
  </si>
  <si>
    <t>528040147</t>
  </si>
  <si>
    <t>H3HXP1500DC</t>
  </si>
  <si>
    <t>528040157</t>
  </si>
  <si>
    <t>H3HXP1500EC</t>
  </si>
  <si>
    <t>528040167</t>
  </si>
  <si>
    <t>H3HXP1500FC</t>
  </si>
  <si>
    <t>528040177</t>
  </si>
  <si>
    <t>H3HXP1500GC</t>
  </si>
  <si>
    <t>528040187</t>
  </si>
  <si>
    <t>H4HXP750DC</t>
  </si>
  <si>
    <t>H4HXP750EC</t>
  </si>
  <si>
    <t>H4HXP750FC</t>
  </si>
  <si>
    <t>H4HXP750GC</t>
  </si>
  <si>
    <t>H4HXP1000DC</t>
  </si>
  <si>
    <t>528050117</t>
  </si>
  <si>
    <t>H4HXP1000EC</t>
  </si>
  <si>
    <t>528050127</t>
  </si>
  <si>
    <t>H4HXP1000FC</t>
  </si>
  <si>
    <t>528050137</t>
  </si>
  <si>
    <t>H4HXP1000GC</t>
  </si>
  <si>
    <t>528050147</t>
  </si>
  <si>
    <t>H4HXP1500DC</t>
  </si>
  <si>
    <t>528050157</t>
  </si>
  <si>
    <t>H4HXP1500EC</t>
  </si>
  <si>
    <t>528050167</t>
  </si>
  <si>
    <t>H4HXP1500FC</t>
  </si>
  <si>
    <t>528050177</t>
  </si>
  <si>
    <t>H4HXP1500GC</t>
  </si>
  <si>
    <t>528050187</t>
  </si>
  <si>
    <t>S4PXP500DC</t>
  </si>
  <si>
    <t>528030027</t>
  </si>
  <si>
    <t>S4PXP500EC</t>
  </si>
  <si>
    <t>528030037</t>
  </si>
  <si>
    <t>S4PXP500FC</t>
  </si>
  <si>
    <t>528030047</t>
  </si>
  <si>
    <t>S4PXP500GC</t>
  </si>
  <si>
    <t>528030057</t>
  </si>
  <si>
    <t>S4PXP750DC</t>
  </si>
  <si>
    <t>528030077</t>
  </si>
  <si>
    <t>S4PXP750EC</t>
  </si>
  <si>
    <t>528030087</t>
  </si>
  <si>
    <t>S4PXP750FC</t>
  </si>
  <si>
    <t>528030097</t>
  </si>
  <si>
    <t>S4PXP750GC</t>
  </si>
  <si>
    <t>528030107</t>
  </si>
  <si>
    <t>S4PXP1000DC</t>
  </si>
  <si>
    <t>528030117</t>
  </si>
  <si>
    <t>S4PXP1000EC</t>
  </si>
  <si>
    <t>528030127</t>
  </si>
  <si>
    <t>S4PXP1000FC</t>
  </si>
  <si>
    <t>528030137</t>
  </si>
  <si>
    <t>S4PXP1000GC</t>
  </si>
  <si>
    <t>528030147</t>
  </si>
  <si>
    <t>S4PXP1500DC</t>
  </si>
  <si>
    <t>528030157</t>
  </si>
  <si>
    <t>S4PXP1500EC</t>
  </si>
  <si>
    <t>528030167</t>
  </si>
  <si>
    <t>S4PXP1500FC</t>
  </si>
  <si>
    <t>528030177</t>
  </si>
  <si>
    <t>S4PXP1500GC</t>
  </si>
  <si>
    <t>528030187</t>
  </si>
  <si>
    <t>S4MXP500DC</t>
  </si>
  <si>
    <t>528010127</t>
  </si>
  <si>
    <t>S4MXP500EC</t>
  </si>
  <si>
    <t>528010137</t>
  </si>
  <si>
    <t>S4MXP500FC</t>
  </si>
  <si>
    <t>528010147</t>
  </si>
  <si>
    <t>S4MXP500GC</t>
  </si>
  <si>
    <t>528010157</t>
  </si>
  <si>
    <t>S4MXP750DC</t>
  </si>
  <si>
    <t>S4MXP750EC</t>
  </si>
  <si>
    <t>S4MXP750FC</t>
  </si>
  <si>
    <t>S4MXP750GC</t>
  </si>
  <si>
    <t>S4MXP1000DC</t>
  </si>
  <si>
    <t>S4MXP1000EC</t>
  </si>
  <si>
    <t>S4MXP1000FC</t>
  </si>
  <si>
    <t>S4MXP1000GC</t>
  </si>
  <si>
    <t>S4MXP1500DC</t>
  </si>
  <si>
    <t>S4MXP1500EC</t>
  </si>
  <si>
    <t>S4MXP1500FC</t>
  </si>
  <si>
    <t>S4MXP1500GC</t>
  </si>
  <si>
    <t>S4MXP300DB</t>
  </si>
  <si>
    <t>528010237</t>
  </si>
  <si>
    <t>S4MXP300EB</t>
  </si>
  <si>
    <t>528010247</t>
  </si>
  <si>
    <t>S4MXP300FB</t>
  </si>
  <si>
    <t>528010257</t>
  </si>
  <si>
    <t>S4MXP300GB</t>
  </si>
  <si>
    <t>528010267</t>
  </si>
  <si>
    <t>S4MXP500DB</t>
  </si>
  <si>
    <t>528010197</t>
  </si>
  <si>
    <t>S4MXP500EB</t>
  </si>
  <si>
    <t>528010207</t>
  </si>
  <si>
    <t>S4MXP500FB</t>
  </si>
  <si>
    <t>528010217</t>
  </si>
  <si>
    <t>S4MXP500GB</t>
  </si>
  <si>
    <t>528010227</t>
  </si>
  <si>
    <t>S4MVXP500DC</t>
  </si>
  <si>
    <t>528020027</t>
  </si>
  <si>
    <t>S4MVXP500EC</t>
  </si>
  <si>
    <t>528020037</t>
  </si>
  <si>
    <t>S4MVXP500FC</t>
  </si>
  <si>
    <t>528020047</t>
  </si>
  <si>
    <t>S4MVXP500GC</t>
  </si>
  <si>
    <t>528020057</t>
  </si>
  <si>
    <t>S4MVXP750DC</t>
  </si>
  <si>
    <t>528020077</t>
  </si>
  <si>
    <t>S4MVXP750EC</t>
  </si>
  <si>
    <t>528020087</t>
  </si>
  <si>
    <t>S4MVXP750FC</t>
  </si>
  <si>
    <t>528020097</t>
  </si>
  <si>
    <t>S4MVXP750GC</t>
  </si>
  <si>
    <t>528020107</t>
  </si>
  <si>
    <t xml:space="preserve">S4MVXP1000DC  </t>
  </si>
  <si>
    <t>528020117</t>
  </si>
  <si>
    <t>528020127</t>
  </si>
  <si>
    <t>S4MVXP1000FC</t>
  </si>
  <si>
    <t>528020137</t>
  </si>
  <si>
    <t>S4MVXP1000GC</t>
  </si>
  <si>
    <t>528020147</t>
  </si>
  <si>
    <t>S4MVXP1500DC</t>
  </si>
  <si>
    <t>528020157</t>
  </si>
  <si>
    <t>S4MVXP1500EC</t>
  </si>
  <si>
    <t>528020167</t>
  </si>
  <si>
    <t>S4MVXP1500FC</t>
  </si>
  <si>
    <t>528020177</t>
  </si>
  <si>
    <t>S4MVXP1500GC</t>
  </si>
  <si>
    <t>528020187</t>
  </si>
  <si>
    <t>S4MVXP300DB</t>
  </si>
  <si>
    <t>528020197</t>
  </si>
  <si>
    <t>S4MVXP300EB</t>
  </si>
  <si>
    <t>528020207</t>
  </si>
  <si>
    <t>S4MVXP300FB</t>
  </si>
  <si>
    <t>528020217</t>
  </si>
  <si>
    <t>S4MVXP300GB</t>
  </si>
  <si>
    <t>528020227</t>
  </si>
  <si>
    <t>S4MVXP500DB</t>
  </si>
  <si>
    <t>528020237</t>
  </si>
  <si>
    <t>S4MVXP500EB</t>
  </si>
  <si>
    <t>528020247</t>
  </si>
  <si>
    <t>S4MVXP500FB</t>
  </si>
  <si>
    <t>528020257</t>
  </si>
  <si>
    <t>S4MVXP500GB</t>
  </si>
  <si>
    <t>528020267</t>
  </si>
  <si>
    <t>S4HVXP750DD</t>
  </si>
  <si>
    <t>528000087</t>
  </si>
  <si>
    <t>S4HVXP750ED</t>
  </si>
  <si>
    <t>528000097</t>
  </si>
  <si>
    <t>S4HVXP750FD</t>
  </si>
  <si>
    <t>528000107</t>
  </si>
  <si>
    <t>S4HVXP750GD</t>
  </si>
  <si>
    <t>528000117</t>
  </si>
  <si>
    <t>S4HVXP1000DD</t>
  </si>
  <si>
    <t>528000047</t>
  </si>
  <si>
    <t>S4HVXP1000ED</t>
  </si>
  <si>
    <t>528000057</t>
  </si>
  <si>
    <t>S4HVXP1000FD</t>
  </si>
  <si>
    <t>528000067</t>
  </si>
  <si>
    <t>S4HVXP1000GD</t>
  </si>
  <si>
    <t>528000077</t>
  </si>
  <si>
    <t>S4HVXP1500DD</t>
  </si>
  <si>
    <t>528000007</t>
  </si>
  <si>
    <t>S4HVXP1500ED</t>
  </si>
  <si>
    <t>528000017</t>
  </si>
  <si>
    <t>S4HVXP1500FD</t>
  </si>
  <si>
    <t>528000027</t>
  </si>
  <si>
    <t>S4HVXP1500GD</t>
  </si>
  <si>
    <t>528000037</t>
  </si>
  <si>
    <t>S4KXP2000DC</t>
  </si>
  <si>
    <t>S4KXP2000EC</t>
  </si>
  <si>
    <t>S4KXP2000FC</t>
  </si>
  <si>
    <t>S4KXP2000GC</t>
  </si>
  <si>
    <t>S4KXP2500DC</t>
  </si>
  <si>
    <t>S4KXP2500EC</t>
  </si>
  <si>
    <t>S4KXP2500FC</t>
  </si>
  <si>
    <t>S4KXP2500GC</t>
  </si>
  <si>
    <t>S4KXP3000EC</t>
  </si>
  <si>
    <t>S4KXP3000FC</t>
  </si>
  <si>
    <t>S4KXP3000GC</t>
  </si>
  <si>
    <t>S4KXP4000FC</t>
  </si>
  <si>
    <t>S4KXP4000GC</t>
  </si>
  <si>
    <t>H4QXP2000DC</t>
  </si>
  <si>
    <t>H4QXP2000EC</t>
  </si>
  <si>
    <t>H4QXP2000FC</t>
  </si>
  <si>
    <t>H4QXP2000GC</t>
  </si>
  <si>
    <t>H4QXP2500DC</t>
  </si>
  <si>
    <t>H4QXP2500EC</t>
  </si>
  <si>
    <t>H4QXP2500FC</t>
  </si>
  <si>
    <t>H4QXP2500GC</t>
  </si>
  <si>
    <t>H4QXP3000EC</t>
  </si>
  <si>
    <t>H4QXP3000FC</t>
  </si>
  <si>
    <t>H4QXP3000GC</t>
  </si>
  <si>
    <t>H4QXP4000FC</t>
  </si>
  <si>
    <t>H4QXP4000GC</t>
  </si>
  <si>
    <t>S4BXP2000DC</t>
  </si>
  <si>
    <t>S4BXP2000EC</t>
  </si>
  <si>
    <t>S4BXP2000FC</t>
  </si>
  <si>
    <t>S4BXP2000GC</t>
  </si>
  <si>
    <t>S4BXP2500DC</t>
  </si>
  <si>
    <t>S4BXP2500EC</t>
  </si>
  <si>
    <t>S4BXP2500FC</t>
  </si>
  <si>
    <t>S4BXP2500GC</t>
  </si>
  <si>
    <t>S4BXP3000EC</t>
  </si>
  <si>
    <t>S4BXP3000FC</t>
  </si>
  <si>
    <t>S4BXP3000GC</t>
  </si>
  <si>
    <t>S4BXP4000FC</t>
  </si>
  <si>
    <t>S4BXP4000GC</t>
  </si>
  <si>
    <t>S4BXP750DB</t>
  </si>
  <si>
    <t>S4BXP750EB</t>
  </si>
  <si>
    <t>S4BXP750FB</t>
  </si>
  <si>
    <t>S4BXP750GB</t>
  </si>
  <si>
    <t>S4BXP1000DB</t>
  </si>
  <si>
    <t>S4BXP1000EB</t>
  </si>
  <si>
    <t>S4BXP1000FB</t>
  </si>
  <si>
    <t>S4BXP1000GB</t>
  </si>
  <si>
    <t>S4BXP1500DB</t>
  </si>
  <si>
    <t>S4BXP1500EB</t>
  </si>
  <si>
    <t>S4BXP1500FB</t>
  </si>
  <si>
    <t>S4BXP1500GB</t>
  </si>
  <si>
    <t>S4BXP500DA</t>
  </si>
  <si>
    <t>S4BXP500EA</t>
  </si>
  <si>
    <t>S4BXP500FA</t>
  </si>
  <si>
    <t>S4BXP500GA</t>
  </si>
  <si>
    <t>S4BXP750DA</t>
  </si>
  <si>
    <t>S4BXP750EA</t>
  </si>
  <si>
    <t>S4BXP750FA</t>
  </si>
  <si>
    <t>S4BXP750GA</t>
  </si>
  <si>
    <r>
      <t>7</t>
    </r>
    <r>
      <rPr>
        <sz val="11"/>
        <color theme="1"/>
        <rFont val="Calibri"/>
        <family val="2"/>
      </rPr>
      <t>½</t>
    </r>
  </si>
  <si>
    <t>S4LVXP2000DC</t>
  </si>
  <si>
    <t>S4LVXP2000EC</t>
  </si>
  <si>
    <t>S4LVXP2000FC</t>
  </si>
  <si>
    <t>S4LVXP2000GC</t>
  </si>
  <si>
    <t>S4LVXP2500DC</t>
  </si>
  <si>
    <t>S4LVXP2500EC</t>
  </si>
  <si>
    <t>S4LVXP2500FC</t>
  </si>
  <si>
    <t>S4LVXP2500GC</t>
  </si>
  <si>
    <t>S4LVXP3000EC</t>
  </si>
  <si>
    <t>S4LVXP3000FC</t>
  </si>
  <si>
    <t>S4LVXP3000GC</t>
  </si>
  <si>
    <t>S4LVXP4000FC</t>
  </si>
  <si>
    <t>S4LVXP4000GC</t>
  </si>
  <si>
    <t>S4LVXP750DB</t>
  </si>
  <si>
    <t>S4LVXP750EB</t>
  </si>
  <si>
    <t>S4LVXP750FB</t>
  </si>
  <si>
    <t>S4LVXP750GB</t>
  </si>
  <si>
    <t>S4LVXP1000DB</t>
  </si>
  <si>
    <t>S4LVXP1000EB</t>
  </si>
  <si>
    <t>S4LVXP1000FB</t>
  </si>
  <si>
    <t>S4LVXP1000GB</t>
  </si>
  <si>
    <t>S4LVXP1500DB</t>
  </si>
  <si>
    <t>S4LVXP1500EB</t>
  </si>
  <si>
    <t>S4LVXP1500FB</t>
  </si>
  <si>
    <t>S4LVXP1500GB</t>
  </si>
  <si>
    <t>S4LVXP500DA</t>
  </si>
  <si>
    <t>S4LVXP500EA</t>
  </si>
  <si>
    <t>S4LVXP500FA</t>
  </si>
  <si>
    <t>S4LVXP500GA</t>
  </si>
  <si>
    <t>S4LVXP750DA</t>
  </si>
  <si>
    <t>S4LVXP750EA</t>
  </si>
  <si>
    <t>S4LVXP750FA</t>
  </si>
  <si>
    <t>S4LVXP750GA</t>
  </si>
  <si>
    <t>S4LXP2000DC</t>
  </si>
  <si>
    <t>S4LXP2000EC</t>
  </si>
  <si>
    <t>S4LXP2000FC</t>
  </si>
  <si>
    <t>S4LXP2000GC</t>
  </si>
  <si>
    <t>S4LXP2500DC</t>
  </si>
  <si>
    <t>S4LXP2500EC</t>
  </si>
  <si>
    <t>S4LXP2500FC</t>
  </si>
  <si>
    <t>S4LXP2500GC</t>
  </si>
  <si>
    <t>S4LXP3000EC</t>
  </si>
  <si>
    <t>S4LXP3000FC</t>
  </si>
  <si>
    <t>S4LXP3000GC</t>
  </si>
  <si>
    <t>S4LXP4000FC</t>
  </si>
  <si>
    <t>S4LXP4000GC</t>
  </si>
  <si>
    <t>S4LXP750DB</t>
  </si>
  <si>
    <t>S4LXP750EB</t>
  </si>
  <si>
    <t>S4LXP750FB</t>
  </si>
  <si>
    <t>S4LXP750GB</t>
  </si>
  <si>
    <t>S4LXP1000DB</t>
  </si>
  <si>
    <t>S4LXP1000EB</t>
  </si>
  <si>
    <t>S4LXP1000FB</t>
  </si>
  <si>
    <t>S4LXP1000GB</t>
  </si>
  <si>
    <t>S4LXP1500DB</t>
  </si>
  <si>
    <t>S4LXP1500EB</t>
  </si>
  <si>
    <t>S4LXP1500FB</t>
  </si>
  <si>
    <t>S4LXP1500GB</t>
  </si>
  <si>
    <t>S4LXP500DA</t>
  </si>
  <si>
    <t>S4LXP500EA</t>
  </si>
  <si>
    <t>S4LXP500FA</t>
  </si>
  <si>
    <t>S4LXP500GA</t>
  </si>
  <si>
    <t>S4LXP750DA</t>
  </si>
  <si>
    <t>S4LXP750EA</t>
  </si>
  <si>
    <t>S4LXP750FA</t>
  </si>
  <si>
    <t>S4LXP750GA</t>
  </si>
  <si>
    <t>S6LXP2000DC</t>
  </si>
  <si>
    <t>S6LXP2000EC</t>
  </si>
  <si>
    <t>S6LXP2000FC</t>
  </si>
  <si>
    <t>S6LXP2000GC</t>
  </si>
  <si>
    <t>S6LXP2500DC</t>
  </si>
  <si>
    <t>S6LXP2500EC</t>
  </si>
  <si>
    <t>S6LXP2500FC</t>
  </si>
  <si>
    <t>S6LXP2500GC</t>
  </si>
  <si>
    <t>S6LXP3000EC</t>
  </si>
  <si>
    <t>S6LXP3000FC</t>
  </si>
  <si>
    <t>S6LXP3000GC</t>
  </si>
  <si>
    <t>S6LXP4000FC</t>
  </si>
  <si>
    <t>S6LXP4000GC</t>
  </si>
  <si>
    <t>S6LXP750DB</t>
  </si>
  <si>
    <t>S6LXP750EB</t>
  </si>
  <si>
    <t>S6LXP750FB</t>
  </si>
  <si>
    <t>S6LXP750GB</t>
  </si>
  <si>
    <t>S6LXP1000DB</t>
  </si>
  <si>
    <t>S6LXP1000EB</t>
  </si>
  <si>
    <t>S6LXP1000FB</t>
  </si>
  <si>
    <t>S6LXP1000GB</t>
  </si>
  <si>
    <t>S6LXP1500DB</t>
  </si>
  <si>
    <t>S6LXP1500EB</t>
  </si>
  <si>
    <t>S6LXP1500FB</t>
  </si>
  <si>
    <t>S6LXP1500GB</t>
  </si>
  <si>
    <t>S6LXP500DA</t>
  </si>
  <si>
    <t>S6LXP500EA</t>
  </si>
  <si>
    <t>S6LXP500FA</t>
  </si>
  <si>
    <t>S6LXP500GA</t>
  </si>
  <si>
    <t>S6LXP750DA</t>
  </si>
  <si>
    <t>S6LXP750EA</t>
  </si>
  <si>
    <t>S6LXP750FA</t>
  </si>
  <si>
    <t>S6LXP750GA</t>
  </si>
  <si>
    <t>S6AXP2500DC</t>
  </si>
  <si>
    <t>S6AXP2500EC</t>
  </si>
  <si>
    <t>S6AXP2500FC</t>
  </si>
  <si>
    <t>S6AXP2500GC</t>
  </si>
  <si>
    <t>S6AXP3000EC</t>
  </si>
  <si>
    <t>S6AXP3000FC</t>
  </si>
  <si>
    <t>S6AXP3000GC</t>
  </si>
  <si>
    <t>S6AXP4000FC</t>
  </si>
  <si>
    <t>S6AXP4000GC</t>
  </si>
  <si>
    <t>S6AXP750DB</t>
  </si>
  <si>
    <t>S6AXP750EB</t>
  </si>
  <si>
    <t>S6AXP750FB</t>
  </si>
  <si>
    <t>S6AXP750GB</t>
  </si>
  <si>
    <t>S6AXP1000DB</t>
  </si>
  <si>
    <t>S6AXP1000EB</t>
  </si>
  <si>
    <t>S6AXP1000FB</t>
  </si>
  <si>
    <t>S6AXP1000GB</t>
  </si>
  <si>
    <t>S6AXP1500DB</t>
  </si>
  <si>
    <t>S6AXP1500EB</t>
  </si>
  <si>
    <t>S6AXP1500FB</t>
  </si>
  <si>
    <t>S6AXP1500GB</t>
  </si>
  <si>
    <t>S6AXP500DA</t>
  </si>
  <si>
    <t>S6AXP500EA</t>
  </si>
  <si>
    <t>S6AXP500FA</t>
  </si>
  <si>
    <t>S6AXP500GA</t>
  </si>
  <si>
    <t>S6AXP750DA</t>
  </si>
  <si>
    <t>S6AXP750EA</t>
  </si>
  <si>
    <t>S6AXP750FA</t>
  </si>
  <si>
    <t>S6AXP750GA</t>
  </si>
  <si>
    <t>S8FXP2000DC</t>
  </si>
  <si>
    <t>S8FXP2000EC</t>
  </si>
  <si>
    <t>S8FXP2000FC</t>
  </si>
  <si>
    <t>S8FXP2000GC</t>
  </si>
  <si>
    <t>S8FXP2500DC</t>
  </si>
  <si>
    <t>S8FXP2500EC</t>
  </si>
  <si>
    <t>S8FXP2500FC</t>
  </si>
  <si>
    <t>S8FXP2500GC</t>
  </si>
  <si>
    <t>S8FXP3000EC</t>
  </si>
  <si>
    <t>S8FXP3000FC</t>
  </si>
  <si>
    <t>S8FXP3000GC</t>
  </si>
  <si>
    <t>S8FXP4000FC</t>
  </si>
  <si>
    <t>S8FXP4000GC</t>
  </si>
  <si>
    <t>S8FXP750DB</t>
  </si>
  <si>
    <t>S8FXP750EB</t>
  </si>
  <si>
    <t>S8FXP750FB</t>
  </si>
  <si>
    <t>S8FXP750GB</t>
  </si>
  <si>
    <t>S8FXP1000DB</t>
  </si>
  <si>
    <t>S8FXP1000EB</t>
  </si>
  <si>
    <t>S8FXP1000FB</t>
  </si>
  <si>
    <t>S8FXP1000GB</t>
  </si>
  <si>
    <t>S8FXP1500DB</t>
  </si>
  <si>
    <t>S8FXP1500EB</t>
  </si>
  <si>
    <t>S8FXP1500FB</t>
  </si>
  <si>
    <t>S8FXP1500GB</t>
  </si>
  <si>
    <t>S8FXP500DA</t>
  </si>
  <si>
    <t>S8FXP500EA</t>
  </si>
  <si>
    <t>S8FXP500FA</t>
  </si>
  <si>
    <t>S8FXP500GA</t>
  </si>
  <si>
    <t>S8FXP750DA</t>
  </si>
  <si>
    <t>S8FXP750EA</t>
  </si>
  <si>
    <t>S8FXP750FA</t>
  </si>
  <si>
    <t>S8FXP750GA</t>
  </si>
  <si>
    <t>S4BXP5000FC</t>
  </si>
  <si>
    <t>S4BXP5000GC</t>
  </si>
  <si>
    <t>S4LVXP5000FC</t>
  </si>
  <si>
    <t>S4LVXP5000GC</t>
  </si>
  <si>
    <t>S4LXP5000FC</t>
  </si>
  <si>
    <t>S4LXP5000GC</t>
  </si>
  <si>
    <t>S6LXP5000FC</t>
  </si>
  <si>
    <t>S6LXP5000GC</t>
  </si>
  <si>
    <t>S8FXP5000FC</t>
  </si>
  <si>
    <t>S8FXP5000GC</t>
  </si>
  <si>
    <t>S6AXP5000FC</t>
  </si>
  <si>
    <t>S6AXP5000GC</t>
  </si>
  <si>
    <t>12-4SOOW, 10-4SOOW, 8-4W, 6-4W only</t>
  </si>
  <si>
    <t>528010087</t>
  </si>
  <si>
    <t>528010097</t>
  </si>
  <si>
    <t>528010107</t>
  </si>
  <si>
    <t>528010117</t>
  </si>
  <si>
    <t>528010047</t>
  </si>
  <si>
    <t>528010057</t>
  </si>
  <si>
    <t>528010067</t>
  </si>
  <si>
    <t>528010077</t>
  </si>
  <si>
    <t>528010007</t>
  </si>
  <si>
    <t>528010017</t>
  </si>
  <si>
    <t>528010027</t>
  </si>
  <si>
    <t>528010037</t>
  </si>
  <si>
    <t>600</t>
  </si>
  <si>
    <t>S4MVXP1000EC</t>
  </si>
  <si>
    <t>1000</t>
  </si>
  <si>
    <t>4.63</t>
  </si>
  <si>
    <t>5.63</t>
  </si>
  <si>
    <t>10.38</t>
  </si>
  <si>
    <t>9.88</t>
  </si>
  <si>
    <t>10.25</t>
  </si>
  <si>
    <t>10.13</t>
  </si>
  <si>
    <t>6.5</t>
  </si>
  <si>
    <t>6.63</t>
  </si>
  <si>
    <t>6.38</t>
  </si>
  <si>
    <t>5.5</t>
  </si>
  <si>
    <t>6.25</t>
  </si>
  <si>
    <t>7.13</t>
  </si>
  <si>
    <t>13.38X12.38</t>
  </si>
  <si>
    <t>14.88x13.88</t>
  </si>
  <si>
    <t>12.38</t>
  </si>
  <si>
    <t>S4TXP10000FC</t>
  </si>
  <si>
    <t>S4TXP10000GC</t>
  </si>
  <si>
    <t>S4TXP12500FC</t>
  </si>
  <si>
    <t>S4TXP12500GC</t>
  </si>
  <si>
    <t>S4TXP15000FC</t>
  </si>
  <si>
    <t>S4TXP15000GC</t>
  </si>
  <si>
    <t>S4TXP7500FC</t>
  </si>
  <si>
    <t>S4TXP7500GC</t>
  </si>
  <si>
    <t>S8LXP10000FC</t>
  </si>
  <si>
    <t>S8LXP10000GC</t>
  </si>
  <si>
    <t>S8LXP12500FC</t>
  </si>
  <si>
    <t>S8LXP12500GC</t>
  </si>
  <si>
    <t>S8LXP15000FC</t>
  </si>
  <si>
    <t>S8LXP15000GC</t>
  </si>
  <si>
    <t>S8LXP6000FB</t>
  </si>
  <si>
    <t>S8LXP6000GB</t>
  </si>
  <si>
    <t>S8LXP7500FC</t>
  </si>
  <si>
    <t>S8LXP7500GC</t>
  </si>
  <si>
    <t>S8LXP4000FB</t>
  </si>
  <si>
    <t>S8LXP4000GB</t>
  </si>
  <si>
    <t>S8LXP5000FB</t>
  </si>
  <si>
    <t>S8LXP5000GB</t>
  </si>
  <si>
    <t>S8LXP2000DA</t>
  </si>
  <si>
    <t>S8LXP2000EA</t>
  </si>
  <si>
    <t>S8LXP2000FA</t>
  </si>
  <si>
    <t>S8LXP2000GA</t>
  </si>
  <si>
    <t>S8LXP2500DA</t>
  </si>
  <si>
    <t>S8LXP2500EA</t>
  </si>
  <si>
    <t>S8LXP2500FA</t>
  </si>
  <si>
    <t>S8LXP2500GA</t>
  </si>
  <si>
    <t>S8LAXP7500FC</t>
  </si>
  <si>
    <t>S8LAXP7500GC</t>
  </si>
  <si>
    <t>S8LAXP10000FC</t>
  </si>
  <si>
    <t>S8LAXP10000GC</t>
  </si>
  <si>
    <t>S8LAXP12500FC</t>
  </si>
  <si>
    <t>S8LAXP12500GC</t>
  </si>
  <si>
    <t>S8LAXP15000FC</t>
  </si>
  <si>
    <t>S8LAXP15000GC</t>
  </si>
  <si>
    <t>S12LXP7500FC</t>
  </si>
  <si>
    <t>S12LXP7500GC</t>
  </si>
  <si>
    <t>S12LXP4000FB</t>
  </si>
  <si>
    <t>S12LXP4000GB</t>
  </si>
  <si>
    <t>S12LXP5000FB</t>
  </si>
  <si>
    <t>S12LXP5000GB</t>
  </si>
  <si>
    <t>S12LXP2000DA</t>
  </si>
  <si>
    <t>S12LXP2000EA</t>
  </si>
  <si>
    <t>S12LXP2000FA</t>
  </si>
  <si>
    <t>S12LXP2000GA</t>
  </si>
  <si>
    <t>S12LXP2500DA</t>
  </si>
  <si>
    <t>S12LXP2500EA</t>
  </si>
  <si>
    <t>S12LXP2500FA</t>
  </si>
  <si>
    <t>S12LXP2500GA</t>
  </si>
  <si>
    <t>S12LXP3000EA</t>
  </si>
  <si>
    <t>S12LXP3000FA</t>
  </si>
  <si>
    <t>S12LXP3000GA</t>
  </si>
  <si>
    <t>S12LXP4000FA</t>
  </si>
  <si>
    <t>S12LXP4000GA</t>
  </si>
  <si>
    <t>S12LXP10000FC</t>
  </si>
  <si>
    <t>S12LXP10000GC</t>
  </si>
  <si>
    <t>S12LXP12500FC</t>
  </si>
  <si>
    <t>S12LXP12500GC</t>
  </si>
  <si>
    <t>S12LXP15000FC</t>
  </si>
  <si>
    <t>S12LXP15000GC</t>
  </si>
  <si>
    <t>S12LXP6000FB</t>
  </si>
  <si>
    <t>S12LXP6000GB</t>
  </si>
  <si>
    <t>S12LXP7500FB</t>
  </si>
  <si>
    <t>S12LXP7500GB</t>
  </si>
  <si>
    <t>11.5x11</t>
  </si>
  <si>
    <t>12.5x11</t>
  </si>
  <si>
    <t>14.75</t>
  </si>
  <si>
    <t>2400</t>
  </si>
  <si>
    <t>2900</t>
  </si>
  <si>
    <t>8.31</t>
  </si>
  <si>
    <t>S4HRC, S4HVX, S4M(X), S4MRC, S4MVX, H3H(X), H4H(X),  S4P(X)</t>
  </si>
  <si>
    <t>Additional Sensor Wire Needed for Dual Seal:  S3W(R)D</t>
  </si>
  <si>
    <t>Standard cord length is 35'.</t>
  </si>
  <si>
    <t>10.0</t>
  </si>
  <si>
    <t>9.0</t>
  </si>
  <si>
    <t>11.0</t>
  </si>
  <si>
    <t xml:space="preserve">S8F4000M3-4 </t>
  </si>
  <si>
    <t>6.13</t>
  </si>
  <si>
    <t>6.41</t>
  </si>
  <si>
    <t>6.65</t>
  </si>
  <si>
    <t>6.28</t>
  </si>
  <si>
    <t>7.12</t>
  </si>
  <si>
    <t>4.69</t>
  </si>
  <si>
    <t>5.69</t>
  </si>
  <si>
    <t>8.0</t>
  </si>
  <si>
    <t>S12L</t>
  </si>
  <si>
    <t>C4SXP750CC</t>
  </si>
  <si>
    <t>7.0</t>
  </si>
  <si>
    <t>C4SXP750DC</t>
  </si>
  <si>
    <t>C4SXP750EC</t>
  </si>
  <si>
    <t>528280087</t>
  </si>
  <si>
    <t>C4SXP750FC</t>
  </si>
  <si>
    <t>528280097</t>
  </si>
  <si>
    <t>C4SXP750GC</t>
  </si>
  <si>
    <t>528280107</t>
  </si>
  <si>
    <t>C4SXP1000DC</t>
  </si>
  <si>
    <t>528280117</t>
  </si>
  <si>
    <t>7.75</t>
  </si>
  <si>
    <t>C4SXP1000EC</t>
  </si>
  <si>
    <t>528280127</t>
  </si>
  <si>
    <t>C4SXP1000FC</t>
  </si>
  <si>
    <t>528280137</t>
  </si>
  <si>
    <t>C4SXP1000GC</t>
  </si>
  <si>
    <t>C4SXP1500DC</t>
  </si>
  <si>
    <t>528280157</t>
  </si>
  <si>
    <t>C4SXP1500EC</t>
  </si>
  <si>
    <t>C4SXP1500FC</t>
  </si>
  <si>
    <t>C4SXP1500GC</t>
  </si>
  <si>
    <t>C4SXP300DB</t>
  </si>
  <si>
    <t>C4SXP300EB</t>
  </si>
  <si>
    <t>C4SXP300FB</t>
  </si>
  <si>
    <t>C4SXP300GB</t>
  </si>
  <si>
    <t>C4SXP500DB</t>
  </si>
  <si>
    <t>C4SXP500EB</t>
  </si>
  <si>
    <t>C4SXP500FB</t>
  </si>
  <si>
    <t>C4SXP500GB</t>
  </si>
  <si>
    <t>167</t>
  </si>
  <si>
    <t>6.06</t>
  </si>
  <si>
    <t>SB3S300M5-4</t>
  </si>
  <si>
    <t>SB3S300M4-4</t>
  </si>
  <si>
    <t>SB3S300M3-4</t>
  </si>
  <si>
    <t>SB3S300M6-4</t>
  </si>
  <si>
    <t>176</t>
  </si>
  <si>
    <t>SB3S300M2-4</t>
  </si>
  <si>
    <t>157</t>
  </si>
  <si>
    <t>SB3S200M5-4</t>
  </si>
  <si>
    <t>SB3S200M4-4</t>
  </si>
  <si>
    <t>SB3S200M3-4</t>
  </si>
  <si>
    <t>SB3S200M6-4</t>
  </si>
  <si>
    <t>SB3S200M2-4</t>
  </si>
  <si>
    <t>S3S300M5-4</t>
  </si>
  <si>
    <t>S3S300M4-4</t>
  </si>
  <si>
    <t>S3S300M3-4</t>
  </si>
  <si>
    <t>S3S300M6-4</t>
  </si>
  <si>
    <t>S3S300M2-4</t>
  </si>
  <si>
    <t>S3S200M5-4</t>
  </si>
  <si>
    <t>S3S200M4-4</t>
  </si>
  <si>
    <t>S3S200M3-4</t>
  </si>
  <si>
    <t>S3S200M6-4</t>
  </si>
  <si>
    <t>S3S200M2-4</t>
  </si>
  <si>
    <t>179</t>
  </si>
  <si>
    <t>7.38</t>
  </si>
  <si>
    <t>SB4S750M5-4</t>
  </si>
  <si>
    <t>183</t>
  </si>
  <si>
    <t>S4BS750M4-4</t>
  </si>
  <si>
    <t>SB4S750M3-4</t>
  </si>
  <si>
    <t>SB4S750M6-4</t>
  </si>
  <si>
    <t>518501077</t>
  </si>
  <si>
    <t>SB4S500M5-4</t>
  </si>
  <si>
    <t>518501097</t>
  </si>
  <si>
    <t>SB4S500M4-4</t>
  </si>
  <si>
    <t>518501057</t>
  </si>
  <si>
    <t>SB4S500M3-4</t>
  </si>
  <si>
    <t>518501037</t>
  </si>
  <si>
    <t>SB4S500M6-4</t>
  </si>
  <si>
    <t>191</t>
  </si>
  <si>
    <t>518501017</t>
  </si>
  <si>
    <t>SB4S500M2-4</t>
  </si>
  <si>
    <t>518491077</t>
  </si>
  <si>
    <t>SB4S300M5-4</t>
  </si>
  <si>
    <t>518491097</t>
  </si>
  <si>
    <t>SB45300M4-4</t>
  </si>
  <si>
    <t>518491057</t>
  </si>
  <si>
    <t>SB4S300M3-4</t>
  </si>
  <si>
    <t>518491037</t>
  </si>
  <si>
    <t>SB4S300M6-4</t>
  </si>
  <si>
    <t>188</t>
  </si>
  <si>
    <t>518491017</t>
  </si>
  <si>
    <t>SB4S300M2-4</t>
  </si>
  <si>
    <t>S4S750M5-4</t>
  </si>
  <si>
    <t>S4S750M4-4</t>
  </si>
  <si>
    <t>S4S750M3-4</t>
  </si>
  <si>
    <t>S4S750M6-4</t>
  </si>
  <si>
    <t>518500077</t>
  </si>
  <si>
    <t>S4S500M5-4</t>
  </si>
  <si>
    <t>518500127</t>
  </si>
  <si>
    <t>S4S500M4-4</t>
  </si>
  <si>
    <t>518500057</t>
  </si>
  <si>
    <t>S4S500M3-4</t>
  </si>
  <si>
    <t>518500037</t>
  </si>
  <si>
    <t>S4S500M6-4</t>
  </si>
  <si>
    <t>518500017</t>
  </si>
  <si>
    <t>S4S500M2-4</t>
  </si>
  <si>
    <t>518490077</t>
  </si>
  <si>
    <t>S4S300M5-4</t>
  </si>
  <si>
    <t>518490127</t>
  </si>
  <si>
    <t>S4S300M4-4</t>
  </si>
  <si>
    <t>518490057</t>
  </si>
  <si>
    <t>S4S300M3-4</t>
  </si>
  <si>
    <t>518490037</t>
  </si>
  <si>
    <t>S4S300M6-4</t>
  </si>
  <si>
    <t>518490017</t>
  </si>
  <si>
    <t>S4S300M2-4</t>
  </si>
  <si>
    <t>518482577</t>
  </si>
  <si>
    <t>SB3SD300M5-4</t>
  </si>
  <si>
    <t>518482587</t>
  </si>
  <si>
    <t>SB3SD300M4-4</t>
  </si>
  <si>
    <t>518482557</t>
  </si>
  <si>
    <t>SB3SD300M3-4</t>
  </si>
  <si>
    <t>518482537</t>
  </si>
  <si>
    <t>SB3SD300M6-4</t>
  </si>
  <si>
    <t>518482517</t>
  </si>
  <si>
    <t>SB3SD300M2-4</t>
  </si>
  <si>
    <t>518472577</t>
  </si>
  <si>
    <t>SB3SD200M5-4</t>
  </si>
  <si>
    <t>518472587</t>
  </si>
  <si>
    <t>SB3SD200M4-4</t>
  </si>
  <si>
    <t>518472557</t>
  </si>
  <si>
    <t>SB3SD200M3-4</t>
  </si>
  <si>
    <t>518472537</t>
  </si>
  <si>
    <t>SB3SD200M6-4</t>
  </si>
  <si>
    <t>518472517</t>
  </si>
  <si>
    <t>SB3SD200M2-4</t>
  </si>
  <si>
    <t>SB3SD100M5-6</t>
  </si>
  <si>
    <t>SB3SD100M4-6</t>
  </si>
  <si>
    <t>SB3SD100M3-6</t>
  </si>
  <si>
    <t>SB3SD100M6-6</t>
  </si>
  <si>
    <t>SB3SD100M2-6</t>
  </si>
  <si>
    <t>518482077</t>
  </si>
  <si>
    <t>S3SD300M5-4</t>
  </si>
  <si>
    <t>518482087</t>
  </si>
  <si>
    <t>S3SD300M4-4</t>
  </si>
  <si>
    <t>518482057</t>
  </si>
  <si>
    <t>S3SD300M3-4</t>
  </si>
  <si>
    <t>518482037</t>
  </si>
  <si>
    <t>S3SD300M6-4</t>
  </si>
  <si>
    <t>518482017</t>
  </si>
  <si>
    <t>S3SD300M2-4</t>
  </si>
  <si>
    <t>518472077</t>
  </si>
  <si>
    <t>S3SD200M5-4</t>
  </si>
  <si>
    <t>518472087</t>
  </si>
  <si>
    <t>S3SD200M4-4</t>
  </si>
  <si>
    <t>518472057</t>
  </si>
  <si>
    <t>S3SD200M3-4</t>
  </si>
  <si>
    <t>518472037</t>
  </si>
  <si>
    <t>S3SD200M6-4</t>
  </si>
  <si>
    <t>518472017</t>
  </si>
  <si>
    <t>S3SD200M2-4</t>
  </si>
  <si>
    <t>S3SD100M5-6</t>
  </si>
  <si>
    <t>S3SD100M4-6</t>
  </si>
  <si>
    <t>S3SD100M3-6</t>
  </si>
  <si>
    <t>S3SD100M6-6</t>
  </si>
  <si>
    <t>S3SD100M2-6</t>
  </si>
  <si>
    <t>7.56</t>
  </si>
  <si>
    <t>518512577</t>
  </si>
  <si>
    <t>SB4SD750M5-4</t>
  </si>
  <si>
    <t>518512587</t>
  </si>
  <si>
    <t>SB4SD750M4-4</t>
  </si>
  <si>
    <t>518512557</t>
  </si>
  <si>
    <t>SB4SD750M3-4</t>
  </si>
  <si>
    <t>518512537</t>
  </si>
  <si>
    <t>SB4SD750M6-4</t>
  </si>
  <si>
    <t>518502577</t>
  </si>
  <si>
    <t>SB4SD500M5-4</t>
  </si>
  <si>
    <t>518502587</t>
  </si>
  <si>
    <t>SB4SD500M4-4</t>
  </si>
  <si>
    <t>518502557</t>
  </si>
  <si>
    <t>SB4SD500M3-4</t>
  </si>
  <si>
    <t>518502537</t>
  </si>
  <si>
    <t>SB4SD500M6-4</t>
  </si>
  <si>
    <t>518502517</t>
  </si>
  <si>
    <t>SB4SD500M2-4</t>
  </si>
  <si>
    <t>6</t>
  </si>
  <si>
    <t>518492577</t>
  </si>
  <si>
    <t>SB4SD300M5-4</t>
  </si>
  <si>
    <t>518492587</t>
  </si>
  <si>
    <t>SB4SD300M4-4</t>
  </si>
  <si>
    <t>518492557</t>
  </si>
  <si>
    <t>SB4SD300M3-4</t>
  </si>
  <si>
    <t>518492537</t>
  </si>
  <si>
    <t>SB4SD300M6-4</t>
  </si>
  <si>
    <t>518492517</t>
  </si>
  <si>
    <t>SB4SD300M2-4</t>
  </si>
  <si>
    <t>514235547</t>
  </si>
  <si>
    <t>SB4SD200M5-6</t>
  </si>
  <si>
    <t>514235557</t>
  </si>
  <si>
    <t>SB4SD200M4-6</t>
  </si>
  <si>
    <t>514235537</t>
  </si>
  <si>
    <t>SB4SD200M3-6</t>
  </si>
  <si>
    <t>514235527</t>
  </si>
  <si>
    <t>SB4SD200M6-6</t>
  </si>
  <si>
    <t>514235517</t>
  </si>
  <si>
    <t>SB4SD200M2-6</t>
  </si>
  <si>
    <t>518512077</t>
  </si>
  <si>
    <t>S4SD750M5-4</t>
  </si>
  <si>
    <t>518512087</t>
  </si>
  <si>
    <t>S4SD750M4-4</t>
  </si>
  <si>
    <t>518512057</t>
  </si>
  <si>
    <t>S4SD750M3-4</t>
  </si>
  <si>
    <t>518512037</t>
  </si>
  <si>
    <t>S4SD750M6-4</t>
  </si>
  <si>
    <t>518502077</t>
  </si>
  <si>
    <t>S4SD500M5-4</t>
  </si>
  <si>
    <t>518502087</t>
  </si>
  <si>
    <t>S4SD500M4-4</t>
  </si>
  <si>
    <t>518502057</t>
  </si>
  <si>
    <t>S4SD500M3-4</t>
  </si>
  <si>
    <t>518502037</t>
  </si>
  <si>
    <t>S4SD500M6-4</t>
  </si>
  <si>
    <t>518502017</t>
  </si>
  <si>
    <t>S4SD500M2-4</t>
  </si>
  <si>
    <t>518492077</t>
  </si>
  <si>
    <t>S4SD300M5-4</t>
  </si>
  <si>
    <t>518492087</t>
  </si>
  <si>
    <t>S4SD300M4-4</t>
  </si>
  <si>
    <t>518492057</t>
  </si>
  <si>
    <t>S4SD300M3-4</t>
  </si>
  <si>
    <t>518492037</t>
  </si>
  <si>
    <t>S4SD300M6-4</t>
  </si>
  <si>
    <t>518492017</t>
  </si>
  <si>
    <t>S4SD300M2-4</t>
  </si>
  <si>
    <t>514235047</t>
  </si>
  <si>
    <t>S4SD200M5-6</t>
  </si>
  <si>
    <t>514235057</t>
  </si>
  <si>
    <t>S4SD200M4-6</t>
  </si>
  <si>
    <t>514235037</t>
  </si>
  <si>
    <t>S4SD200M3-6</t>
  </si>
  <si>
    <t>514235027</t>
  </si>
  <si>
    <t>S4SD200M6-6</t>
  </si>
  <si>
    <t>514235017</t>
  </si>
  <si>
    <t>S4SD200M2-6</t>
  </si>
  <si>
    <t>SPECIFY "IMPELLER DIAMETER" WHEN ORDERING.</t>
  </si>
  <si>
    <t xml:space="preserve">ROTATING UNIT INCLUDES: bearing frame assembly w/ impeller and lip plate if applicable.  </t>
  </si>
  <si>
    <t xml:space="preserve">Add "H" to model number.  </t>
  </si>
  <si>
    <t xml:space="preserve">Operating heads over 90" tdh, larger diameter shafts must be used on 40MP models.  </t>
  </si>
  <si>
    <t xml:space="preserve">NPT tapped suction / discharge openings standard on 3X3, 4X4, 6X6 cast iron models. </t>
  </si>
  <si>
    <t>4 X 4 Flanged</t>
  </si>
  <si>
    <t>40MPS</t>
  </si>
  <si>
    <t>2-1/2"</t>
  </si>
  <si>
    <t>3 X 3 Flanged</t>
  </si>
  <si>
    <t>30MPS</t>
  </si>
  <si>
    <t>40MPSF</t>
  </si>
  <si>
    <t>4 X 4 Threaded</t>
  </si>
  <si>
    <t>30MPSF</t>
  </si>
  <si>
    <t>3 X 3 Threaded</t>
  </si>
  <si>
    <t>3 1/2"</t>
  </si>
  <si>
    <t>10 X 10 Flanged</t>
  </si>
  <si>
    <t>100MMP</t>
  </si>
  <si>
    <t>8 X 8 Flanged</t>
  </si>
  <si>
    <t>80MMP</t>
  </si>
  <si>
    <t>6 X 6 Flanged</t>
  </si>
  <si>
    <t>60RDP</t>
  </si>
  <si>
    <t>6 X 6 Threaded</t>
  </si>
  <si>
    <t>60RP</t>
  </si>
  <si>
    <t>40RDP</t>
  </si>
  <si>
    <t>40RP</t>
  </si>
  <si>
    <t>40MPH</t>
  </si>
  <si>
    <t>40MP</t>
  </si>
  <si>
    <t>30MMP</t>
  </si>
  <si>
    <t>30MP</t>
  </si>
  <si>
    <t>Tungsten Carbide w/ Fluorocarbon Elastomer (Type C)</t>
  </si>
  <si>
    <t>Tungsten Carbide w/ Nitrile Elastomer (Type B)</t>
  </si>
  <si>
    <t>Carbon Ceramic w/ Nitrile Elastomer (Standard)</t>
  </si>
  <si>
    <t>037180021</t>
  </si>
  <si>
    <t>037180051</t>
  </si>
  <si>
    <t>60RP/RDP</t>
  </si>
  <si>
    <t>40RP/RDP</t>
  </si>
  <si>
    <t>019570021</t>
  </si>
  <si>
    <t>019570001</t>
  </si>
  <si>
    <t>009200041</t>
  </si>
  <si>
    <t>009200011</t>
  </si>
  <si>
    <t>30/40MP &amp; 30MMP</t>
  </si>
  <si>
    <t>VALVE-PRESSURE RELIEF CONBRACO #16-202-0</t>
  </si>
  <si>
    <t>KIT-AUTO AIR RELEASE SIMP</t>
  </si>
  <si>
    <t>015010001</t>
  </si>
  <si>
    <t>40MMP</t>
  </si>
  <si>
    <t>60MP</t>
  </si>
  <si>
    <t>60MPH</t>
  </si>
  <si>
    <t>40MPSF/40MPS</t>
  </si>
  <si>
    <t>30MPSF/30MPS</t>
  </si>
  <si>
    <t>80MMP/100MMP</t>
  </si>
  <si>
    <t>60 RDP (after Nov 2005)</t>
  </si>
  <si>
    <t>60RDP (before Nov 2005)</t>
  </si>
  <si>
    <t>60RP (after Nov 2005)</t>
  </si>
  <si>
    <t>60RP (before Nov 2005)</t>
  </si>
  <si>
    <t>326T</t>
  </si>
  <si>
    <t>324T</t>
  </si>
  <si>
    <t>286T</t>
  </si>
  <si>
    <t>284T</t>
  </si>
  <si>
    <t>256T</t>
  </si>
  <si>
    <t>254T</t>
  </si>
  <si>
    <t>215T</t>
  </si>
  <si>
    <t>213T</t>
  </si>
  <si>
    <t>184T</t>
  </si>
  <si>
    <t>182T</t>
  </si>
  <si>
    <t>40RDPVR</t>
  </si>
  <si>
    <t>145T</t>
  </si>
  <si>
    <t>40RPVR</t>
  </si>
  <si>
    <t>40MP(H)VL</t>
  </si>
  <si>
    <t>182T-215T</t>
  </si>
  <si>
    <t>30M(M)P(S)(F)VR</t>
  </si>
  <si>
    <t>LEFT HAND HORIZONTAL DRIVE (VL)</t>
  </si>
  <si>
    <t>RIGHT HAND HORIZONTAL DRIVE (VR)</t>
  </si>
  <si>
    <t>5V</t>
  </si>
  <si>
    <t>100HP</t>
  </si>
  <si>
    <t>20HP</t>
  </si>
  <si>
    <t>75HP</t>
  </si>
  <si>
    <t>15HP</t>
  </si>
  <si>
    <t>60HP</t>
  </si>
  <si>
    <t>3V-5V</t>
  </si>
  <si>
    <t>10HP</t>
  </si>
  <si>
    <t>50HP</t>
  </si>
  <si>
    <t>3V</t>
  </si>
  <si>
    <t xml:space="preserve">7-1/2 HP </t>
  </si>
  <si>
    <t>40HP</t>
  </si>
  <si>
    <t>5HP</t>
  </si>
  <si>
    <t>30HP</t>
  </si>
  <si>
    <t>3HP</t>
  </si>
  <si>
    <t>25HP</t>
  </si>
  <si>
    <t xml:space="preserve">1 &amp; 2 HP </t>
  </si>
  <si>
    <t>Description</t>
  </si>
  <si>
    <t>V-BELTS/SHEAVES</t>
  </si>
  <si>
    <t>364T,365T</t>
  </si>
  <si>
    <t>100MMPVD</t>
  </si>
  <si>
    <t>324T,326T,</t>
  </si>
  <si>
    <t>80MMPVD,</t>
  </si>
  <si>
    <t>213T,215T</t>
  </si>
  <si>
    <t>182T,184T</t>
  </si>
  <si>
    <t>40RDPVD</t>
  </si>
  <si>
    <t>40RPVD</t>
  </si>
  <si>
    <t>254T-256T</t>
  </si>
  <si>
    <t>40MPSVD</t>
  </si>
  <si>
    <t>40MPHD</t>
  </si>
  <si>
    <t>40MP(SF)VD</t>
  </si>
  <si>
    <t>30M(M)PVD</t>
  </si>
  <si>
    <t>145T,215T</t>
  </si>
  <si>
    <t>30MPS(F)VD</t>
  </si>
  <si>
    <t>VERTICAL IN-LINE  V-BELT (VD)</t>
  </si>
  <si>
    <t>60RP/60RDP</t>
  </si>
  <si>
    <t>40MP/40RP(DP)</t>
  </si>
  <si>
    <t>30MP/30MMP</t>
  </si>
  <si>
    <t>40MPSFD</t>
  </si>
  <si>
    <t>40MPD</t>
  </si>
  <si>
    <t>30MMPD</t>
  </si>
  <si>
    <t>30MPSD</t>
  </si>
  <si>
    <t>DIRECT DRIVE COUPLED PUMP (DD)</t>
  </si>
  <si>
    <t>404TS</t>
  </si>
  <si>
    <t>444T</t>
  </si>
  <si>
    <t>365TS</t>
  </si>
  <si>
    <t>405T</t>
  </si>
  <si>
    <t>364TS</t>
  </si>
  <si>
    <t>404T</t>
  </si>
  <si>
    <t>365T</t>
  </si>
  <si>
    <t>364T</t>
  </si>
  <si>
    <t>143T</t>
  </si>
  <si>
    <t>280/3</t>
  </si>
  <si>
    <t>7.63</t>
  </si>
  <si>
    <t>8.13</t>
  </si>
  <si>
    <t>5.38</t>
  </si>
  <si>
    <t>7.25</t>
  </si>
  <si>
    <t>8.88</t>
  </si>
  <si>
    <t>9.75</t>
  </si>
  <si>
    <t>C4HXP2000DC</t>
  </si>
  <si>
    <t>C4HXP2000EC</t>
  </si>
  <si>
    <t>C4HXP2000FC</t>
  </si>
  <si>
    <t>C4HXP2000GC</t>
  </si>
  <si>
    <t>C4HXP2500DC</t>
  </si>
  <si>
    <t>C4HXP2500EC</t>
  </si>
  <si>
    <t>C4HXP2500FC</t>
  </si>
  <si>
    <t>C4HXP2500GC</t>
  </si>
  <si>
    <t>C4HXP3000EC</t>
  </si>
  <si>
    <t>C4HXP3000FC</t>
  </si>
  <si>
    <t>C4HXP3000GC</t>
  </si>
  <si>
    <t>C4HXP4000FC</t>
  </si>
  <si>
    <t>C4HXP4000GC</t>
  </si>
  <si>
    <t>B</t>
  </si>
  <si>
    <t>C</t>
  </si>
  <si>
    <t>40RPVL</t>
  </si>
  <si>
    <t>40RDPVL</t>
  </si>
  <si>
    <t>60RPVR</t>
  </si>
  <si>
    <t>60RDPVR</t>
  </si>
  <si>
    <t>152290001</t>
  </si>
  <si>
    <t>518510037</t>
  </si>
  <si>
    <t>518510057</t>
  </si>
  <si>
    <t>518510097</t>
  </si>
  <si>
    <t>518510077</t>
  </si>
  <si>
    <t>518511037</t>
  </si>
  <si>
    <t>518511057</t>
  </si>
  <si>
    <t>518511097</t>
  </si>
  <si>
    <t>518511077</t>
  </si>
  <si>
    <t>518463017</t>
  </si>
  <si>
    <t>518463027</t>
  </si>
  <si>
    <t>518463037</t>
  </si>
  <si>
    <t>518463057</t>
  </si>
  <si>
    <t>518463047</t>
  </si>
  <si>
    <t>518463517</t>
  </si>
  <si>
    <t>518463527</t>
  </si>
  <si>
    <t>518463537</t>
  </si>
  <si>
    <t>518463557</t>
  </si>
  <si>
    <t>518463547</t>
  </si>
  <si>
    <t>527740297</t>
  </si>
  <si>
    <t>527740257</t>
  </si>
  <si>
    <t>527740277</t>
  </si>
  <si>
    <t>527740287</t>
  </si>
  <si>
    <t>527740267</t>
  </si>
  <si>
    <t>527740147</t>
  </si>
  <si>
    <t>527740107</t>
  </si>
  <si>
    <t>527740127</t>
  </si>
  <si>
    <t>527740137</t>
  </si>
  <si>
    <t>527740117</t>
  </si>
  <si>
    <t>527740067</t>
  </si>
  <si>
    <t>527740027</t>
  </si>
  <si>
    <t>527740047</t>
  </si>
  <si>
    <t>527740057</t>
  </si>
  <si>
    <t>527740037</t>
  </si>
  <si>
    <t>527740367</t>
  </si>
  <si>
    <t>527740347</t>
  </si>
  <si>
    <t>527740357</t>
  </si>
  <si>
    <t>527740327</t>
  </si>
  <si>
    <t>527740337</t>
  </si>
  <si>
    <t>516201047</t>
  </si>
  <si>
    <t>516201087</t>
  </si>
  <si>
    <t>516201067</t>
  </si>
  <si>
    <t>516202157</t>
  </si>
  <si>
    <t>516201347</t>
  </si>
  <si>
    <t>516201207</t>
  </si>
  <si>
    <t>516201247</t>
  </si>
  <si>
    <t>516201227</t>
  </si>
  <si>
    <t>516202117</t>
  </si>
  <si>
    <t>516202067</t>
  </si>
  <si>
    <t>516201287</t>
  </si>
  <si>
    <t>516201327</t>
  </si>
  <si>
    <t>516201307</t>
  </si>
  <si>
    <t>516202127</t>
  </si>
  <si>
    <t>516201357</t>
  </si>
  <si>
    <t>516200787</t>
  </si>
  <si>
    <t>516200597</t>
  </si>
  <si>
    <t>516202147</t>
  </si>
  <si>
    <t>527860297</t>
  </si>
  <si>
    <t>527860307</t>
  </si>
  <si>
    <t>527860317</t>
  </si>
  <si>
    <t>527860327</t>
  </si>
  <si>
    <t>527860337</t>
  </si>
  <si>
    <t>527860177</t>
  </si>
  <si>
    <t>527860187</t>
  </si>
  <si>
    <t>527860197</t>
  </si>
  <si>
    <t>527860207</t>
  </si>
  <si>
    <t>527860217</t>
  </si>
  <si>
    <t>527860057</t>
  </si>
  <si>
    <t>527860067</t>
  </si>
  <si>
    <t>527860077</t>
  </si>
  <si>
    <t>527860087</t>
  </si>
  <si>
    <t>527860097</t>
  </si>
  <si>
    <t>527870297</t>
  </si>
  <si>
    <t>527870307</t>
  </si>
  <si>
    <t>527870317</t>
  </si>
  <si>
    <t>527870327</t>
  </si>
  <si>
    <t>527870337</t>
  </si>
  <si>
    <t>527870177</t>
  </si>
  <si>
    <t>527870187</t>
  </si>
  <si>
    <t>527870197</t>
  </si>
  <si>
    <t>527870207</t>
  </si>
  <si>
    <t>527870217</t>
  </si>
  <si>
    <t>527870057</t>
  </si>
  <si>
    <t>527870067</t>
  </si>
  <si>
    <t>527870077</t>
  </si>
  <si>
    <t>527870087</t>
  </si>
  <si>
    <t>527870097</t>
  </si>
  <si>
    <t>514300807</t>
  </si>
  <si>
    <t>514300867</t>
  </si>
  <si>
    <t>514300827</t>
  </si>
  <si>
    <t>514300567</t>
  </si>
  <si>
    <t>514300847</t>
  </si>
  <si>
    <t>514300887</t>
  </si>
  <si>
    <t>514300947</t>
  </si>
  <si>
    <t>514300907</t>
  </si>
  <si>
    <t>514300577</t>
  </si>
  <si>
    <t>514300927</t>
  </si>
  <si>
    <t>514300977</t>
  </si>
  <si>
    <t>514300997</t>
  </si>
  <si>
    <t>514300587</t>
  </si>
  <si>
    <t>514300987</t>
  </si>
  <si>
    <t>516220297</t>
  </si>
  <si>
    <t>516220057</t>
  </si>
  <si>
    <t>516220037</t>
  </si>
  <si>
    <t>516220597</t>
  </si>
  <si>
    <t>516220407</t>
  </si>
  <si>
    <t>516220527</t>
  </si>
  <si>
    <t>516220047</t>
  </si>
  <si>
    <t>516220027</t>
  </si>
  <si>
    <t>516220587</t>
  </si>
  <si>
    <t>516220427</t>
  </si>
  <si>
    <t>516220577</t>
  </si>
  <si>
    <t>516220557</t>
  </si>
  <si>
    <t>516220617</t>
  </si>
  <si>
    <t>527801337</t>
  </si>
  <si>
    <t>527801307</t>
  </si>
  <si>
    <t>527801317</t>
  </si>
  <si>
    <t>527801587</t>
  </si>
  <si>
    <t>527801487</t>
  </si>
  <si>
    <t>527800287</t>
  </si>
  <si>
    <t>527800737</t>
  </si>
  <si>
    <t>527800297</t>
  </si>
  <si>
    <t>527800327</t>
  </si>
  <si>
    <t>527801497</t>
  </si>
  <si>
    <t>527801507</t>
  </si>
  <si>
    <t>527800767</t>
  </si>
  <si>
    <t>527800317</t>
  </si>
  <si>
    <t>527800417</t>
  </si>
  <si>
    <t>527800757</t>
  </si>
  <si>
    <t>527801367</t>
  </si>
  <si>
    <t>527801357</t>
  </si>
  <si>
    <t>527801597</t>
  </si>
  <si>
    <t>527801517</t>
  </si>
  <si>
    <t>527800227</t>
  </si>
  <si>
    <t>527800677</t>
  </si>
  <si>
    <t>527800237</t>
  </si>
  <si>
    <t>527800247</t>
  </si>
  <si>
    <t>527801537</t>
  </si>
  <si>
    <t>527800257</t>
  </si>
  <si>
    <t>527800707</t>
  </si>
  <si>
    <t>527800267</t>
  </si>
  <si>
    <t>527800307</t>
  </si>
  <si>
    <t>527801557</t>
  </si>
  <si>
    <t>516210747</t>
  </si>
  <si>
    <t>516210727</t>
  </si>
  <si>
    <t>516210957</t>
  </si>
  <si>
    <t>516210837</t>
  </si>
  <si>
    <t>516210767</t>
  </si>
  <si>
    <t>516210967</t>
  </si>
  <si>
    <t>516210907</t>
  </si>
  <si>
    <t>516210927</t>
  </si>
  <si>
    <t>516230947</t>
  </si>
  <si>
    <t>516231137</t>
  </si>
  <si>
    <t>516230957</t>
  </si>
  <si>
    <t>516231127</t>
  </si>
  <si>
    <t>516230967</t>
  </si>
  <si>
    <t>516231167</t>
  </si>
  <si>
    <t>516230977</t>
  </si>
  <si>
    <t>516231157</t>
  </si>
  <si>
    <t>516230857</t>
  </si>
  <si>
    <t>516231187</t>
  </si>
  <si>
    <t>516230987</t>
  </si>
  <si>
    <t>516231177</t>
  </si>
  <si>
    <t>516230827</t>
  </si>
  <si>
    <t>516230997</t>
  </si>
  <si>
    <t>516231577</t>
  </si>
  <si>
    <t>516230887</t>
  </si>
  <si>
    <t>516231057</t>
  </si>
  <si>
    <t>516230897</t>
  </si>
  <si>
    <t>516231597</t>
  </si>
  <si>
    <t>516231047</t>
  </si>
  <si>
    <t>516230927</t>
  </si>
  <si>
    <t>516230817</t>
  </si>
  <si>
    <t>516230937</t>
  </si>
  <si>
    <t>516231107</t>
  </si>
  <si>
    <t>518160407</t>
  </si>
  <si>
    <t>518160357</t>
  </si>
  <si>
    <t>518160467</t>
  </si>
  <si>
    <t>518160417</t>
  </si>
  <si>
    <t>505140027</t>
  </si>
  <si>
    <t>505140017</t>
  </si>
  <si>
    <t>518160477</t>
  </si>
  <si>
    <t>513450007</t>
  </si>
  <si>
    <t>518160167</t>
  </si>
  <si>
    <t>518160127</t>
  </si>
  <si>
    <t>518160487</t>
  </si>
  <si>
    <t>518160147</t>
  </si>
  <si>
    <t>518160377</t>
  </si>
  <si>
    <t>518160187</t>
  </si>
  <si>
    <t>518160207</t>
  </si>
  <si>
    <t>518160227</t>
  </si>
  <si>
    <t>505300027</t>
  </si>
  <si>
    <t>518160247</t>
  </si>
  <si>
    <t>518160287</t>
  </si>
  <si>
    <t>518160447</t>
  </si>
  <si>
    <t>518160367</t>
  </si>
  <si>
    <t>518160437</t>
  </si>
  <si>
    <t>518160387</t>
  </si>
  <si>
    <t>518160457</t>
  </si>
  <si>
    <t>518160267</t>
  </si>
  <si>
    <t>504920007</t>
  </si>
  <si>
    <t>504920017</t>
  </si>
  <si>
    <t>504920037</t>
  </si>
  <si>
    <t>504920027</t>
  </si>
  <si>
    <t>504980027</t>
  </si>
  <si>
    <t>504980017</t>
  </si>
  <si>
    <t>504980047</t>
  </si>
  <si>
    <t>504980037</t>
  </si>
  <si>
    <t>518160047</t>
  </si>
  <si>
    <t>518160007</t>
  </si>
  <si>
    <t>518160017</t>
  </si>
  <si>
    <t>518160057</t>
  </si>
  <si>
    <t>518160107</t>
  </si>
  <si>
    <t>518160067</t>
  </si>
  <si>
    <t>518160077</t>
  </si>
  <si>
    <t>518160087</t>
  </si>
  <si>
    <t>505140037</t>
  </si>
  <si>
    <t>518160317</t>
  </si>
  <si>
    <t>518160327</t>
  </si>
  <si>
    <t>518160397</t>
  </si>
  <si>
    <t>504800027</t>
  </si>
  <si>
    <t>504800017</t>
  </si>
  <si>
    <t>504800037</t>
  </si>
  <si>
    <t>504800047</t>
  </si>
  <si>
    <t>504860027</t>
  </si>
  <si>
    <t>504860017</t>
  </si>
  <si>
    <t>504860037</t>
  </si>
  <si>
    <t>504860047</t>
  </si>
  <si>
    <t>526380007</t>
  </si>
  <si>
    <t>526380017</t>
  </si>
  <si>
    <t>526380027</t>
  </si>
  <si>
    <t>526380037</t>
  </si>
  <si>
    <t>526380047</t>
  </si>
  <si>
    <t>526380057</t>
  </si>
  <si>
    <t>518170267</t>
  </si>
  <si>
    <t>518170477</t>
  </si>
  <si>
    <t>518170307</t>
  </si>
  <si>
    <t>518170047</t>
  </si>
  <si>
    <t>518170007</t>
  </si>
  <si>
    <t>518170487</t>
  </si>
  <si>
    <t>518170027</t>
  </si>
  <si>
    <t>518170107</t>
  </si>
  <si>
    <t>518170067</t>
  </si>
  <si>
    <t>518170497</t>
  </si>
  <si>
    <t>518170087</t>
  </si>
  <si>
    <t>518170187</t>
  </si>
  <si>
    <t>518170127</t>
  </si>
  <si>
    <t>518170147</t>
  </si>
  <si>
    <t>518170167</t>
  </si>
  <si>
    <t>518170287</t>
  </si>
  <si>
    <t>518170207</t>
  </si>
  <si>
    <t>518170227</t>
  </si>
  <si>
    <t>518170247</t>
  </si>
  <si>
    <t>510370027</t>
  </si>
  <si>
    <t>510370017</t>
  </si>
  <si>
    <t>510370037</t>
  </si>
  <si>
    <t>518170317</t>
  </si>
  <si>
    <t>518170327</t>
  </si>
  <si>
    <t>518170457</t>
  </si>
  <si>
    <t>518170337</t>
  </si>
  <si>
    <t>509980017</t>
  </si>
  <si>
    <t>509980007</t>
  </si>
  <si>
    <t>509980047</t>
  </si>
  <si>
    <t>509980057</t>
  </si>
  <si>
    <t>510080017</t>
  </si>
  <si>
    <t>510080007</t>
  </si>
  <si>
    <t>510080047</t>
  </si>
  <si>
    <t>510080037</t>
  </si>
  <si>
    <t>518170347</t>
  </si>
  <si>
    <t>518170277</t>
  </si>
  <si>
    <t>518170467</t>
  </si>
  <si>
    <t>518170357</t>
  </si>
  <si>
    <t>518170397</t>
  </si>
  <si>
    <t>518170407</t>
  </si>
  <si>
    <t>518170447</t>
  </si>
  <si>
    <t>518170417</t>
  </si>
  <si>
    <t>509980027</t>
  </si>
  <si>
    <t>509981007</t>
  </si>
  <si>
    <t>509981017</t>
  </si>
  <si>
    <t>509980037</t>
  </si>
  <si>
    <t>518820047</t>
  </si>
  <si>
    <t>518820057</t>
  </si>
  <si>
    <t>518820067</t>
  </si>
  <si>
    <t>518820077</t>
  </si>
  <si>
    <t>518820087</t>
  </si>
  <si>
    <t>518820097</t>
  </si>
  <si>
    <t>518820357</t>
  </si>
  <si>
    <t>518820127</t>
  </si>
  <si>
    <t>518820137</t>
  </si>
  <si>
    <t>518820147</t>
  </si>
  <si>
    <t>518820157</t>
  </si>
  <si>
    <t>518820167</t>
  </si>
  <si>
    <t>518820177</t>
  </si>
  <si>
    <t>518820387</t>
  </si>
  <si>
    <t>518820187</t>
  </si>
  <si>
    <t>518820197</t>
  </si>
  <si>
    <t>518820207</t>
  </si>
  <si>
    <t>518820397</t>
  </si>
  <si>
    <t>518820217</t>
  </si>
  <si>
    <t>518820227</t>
  </si>
  <si>
    <t>518820237</t>
  </si>
  <si>
    <t>518820407</t>
  </si>
  <si>
    <t>518820247</t>
  </si>
  <si>
    <t>518820257</t>
  </si>
  <si>
    <t>518820267</t>
  </si>
  <si>
    <t>518820417</t>
  </si>
  <si>
    <t>518820277</t>
  </si>
  <si>
    <t>518820287</t>
  </si>
  <si>
    <t>518820297</t>
  </si>
  <si>
    <t>518820367</t>
  </si>
  <si>
    <t>518820307</t>
  </si>
  <si>
    <t>518820317</t>
  </si>
  <si>
    <t>518820327</t>
  </si>
  <si>
    <t>518820377</t>
  </si>
  <si>
    <t>518820337</t>
  </si>
  <si>
    <t>527110057</t>
  </si>
  <si>
    <t>527110067</t>
  </si>
  <si>
    <t>527110077</t>
  </si>
  <si>
    <t>527110087</t>
  </si>
  <si>
    <t>527110097</t>
  </si>
  <si>
    <t>527110107</t>
  </si>
  <si>
    <t>527110117</t>
  </si>
  <si>
    <t>527110127</t>
  </si>
  <si>
    <t>527110137</t>
  </si>
  <si>
    <t>527110147</t>
  </si>
  <si>
    <t>527110157</t>
  </si>
  <si>
    <t>527110167</t>
  </si>
  <si>
    <t>527110177</t>
  </si>
  <si>
    <t>527110187</t>
  </si>
  <si>
    <t>527110197</t>
  </si>
  <si>
    <t>518800137</t>
  </si>
  <si>
    <t>518800177</t>
  </si>
  <si>
    <t>518800017</t>
  </si>
  <si>
    <t>518800027</t>
  </si>
  <si>
    <t>518800197</t>
  </si>
  <si>
    <t>518800037</t>
  </si>
  <si>
    <t>518800047</t>
  </si>
  <si>
    <t>518800057</t>
  </si>
  <si>
    <t>518800087</t>
  </si>
  <si>
    <t>518800097</t>
  </si>
  <si>
    <t>518800107</t>
  </si>
  <si>
    <t>518800117</t>
  </si>
  <si>
    <t>518800157</t>
  </si>
  <si>
    <t>518800127</t>
  </si>
  <si>
    <t>518840027</t>
  </si>
  <si>
    <t>518840057</t>
  </si>
  <si>
    <t>518840087</t>
  </si>
  <si>
    <t>505680027</t>
  </si>
  <si>
    <t>505680017</t>
  </si>
  <si>
    <t>505680037</t>
  </si>
  <si>
    <t>505680047</t>
  </si>
  <si>
    <t>518180227</t>
  </si>
  <si>
    <t>518180187</t>
  </si>
  <si>
    <t>518180197</t>
  </si>
  <si>
    <t>518180207</t>
  </si>
  <si>
    <t>518180287</t>
  </si>
  <si>
    <t>518180247</t>
  </si>
  <si>
    <t>518180257</t>
  </si>
  <si>
    <t>518180267</t>
  </si>
  <si>
    <t>518180497</t>
  </si>
  <si>
    <t>518180307</t>
  </si>
  <si>
    <t>518180327</t>
  </si>
  <si>
    <t>518180347</t>
  </si>
  <si>
    <t>518160347</t>
  </si>
  <si>
    <t>518180367</t>
  </si>
  <si>
    <t>518180387</t>
  </si>
  <si>
    <t>518180407</t>
  </si>
  <si>
    <t>506000067</t>
  </si>
  <si>
    <t>506000027</t>
  </si>
  <si>
    <t>506000037</t>
  </si>
  <si>
    <t>506000047</t>
  </si>
  <si>
    <t>506000057</t>
  </si>
  <si>
    <t>505500027</t>
  </si>
  <si>
    <t>505500017</t>
  </si>
  <si>
    <t>505500037</t>
  </si>
  <si>
    <t>505500047</t>
  </si>
  <si>
    <t>518180047</t>
  </si>
  <si>
    <t>518180007</t>
  </si>
  <si>
    <t>518180017</t>
  </si>
  <si>
    <t>518180027</t>
  </si>
  <si>
    <t>518180107</t>
  </si>
  <si>
    <t>518180067</t>
  </si>
  <si>
    <t>518180077</t>
  </si>
  <si>
    <t>518180087</t>
  </si>
  <si>
    <t>505720027</t>
  </si>
  <si>
    <t>518180127</t>
  </si>
  <si>
    <t>505720037</t>
  </si>
  <si>
    <t>518180507</t>
  </si>
  <si>
    <t>513440067</t>
  </si>
  <si>
    <t>513440007</t>
  </si>
  <si>
    <t>513440027</t>
  </si>
  <si>
    <t>513440047</t>
  </si>
  <si>
    <t>505440027</t>
  </si>
  <si>
    <t>505460027</t>
  </si>
  <si>
    <t>505460017</t>
  </si>
  <si>
    <t>505440047</t>
  </si>
  <si>
    <t>518830017</t>
  </si>
  <si>
    <t>518830027</t>
  </si>
  <si>
    <t>518830037</t>
  </si>
  <si>
    <t>518830047</t>
  </si>
  <si>
    <t>518830057</t>
  </si>
  <si>
    <t>518830067</t>
  </si>
  <si>
    <t>518830077</t>
  </si>
  <si>
    <t>518830097</t>
  </si>
  <si>
    <t>518830107</t>
  </si>
  <si>
    <t>518830117</t>
  </si>
  <si>
    <t>518830127</t>
  </si>
  <si>
    <t>518830167</t>
  </si>
  <si>
    <t>518830177</t>
  </si>
  <si>
    <t>518830337</t>
  </si>
  <si>
    <t>518830187</t>
  </si>
  <si>
    <t>518830197</t>
  </si>
  <si>
    <t>518830207</t>
  </si>
  <si>
    <t>518830347</t>
  </si>
  <si>
    <t>518830217</t>
  </si>
  <si>
    <t>518830297</t>
  </si>
  <si>
    <t>518830367</t>
  </si>
  <si>
    <t>518830377</t>
  </si>
  <si>
    <t>518830357</t>
  </si>
  <si>
    <t>518830227</t>
  </si>
  <si>
    <t>518830237</t>
  </si>
  <si>
    <t>518830307</t>
  </si>
  <si>
    <t>518830247</t>
  </si>
  <si>
    <t>518830257</t>
  </si>
  <si>
    <t>518830267</t>
  </si>
  <si>
    <t>518830317</t>
  </si>
  <si>
    <t>518830277</t>
  </si>
  <si>
    <t>515090547</t>
  </si>
  <si>
    <t>515090487</t>
  </si>
  <si>
    <t>515090507</t>
  </si>
  <si>
    <t>515090527</t>
  </si>
  <si>
    <t>515090627</t>
  </si>
  <si>
    <t>515090567</t>
  </si>
  <si>
    <t>515090587</t>
  </si>
  <si>
    <t>515090897</t>
  </si>
  <si>
    <t>515090647</t>
  </si>
  <si>
    <t>515090677</t>
  </si>
  <si>
    <t>515090687</t>
  </si>
  <si>
    <t>515090907</t>
  </si>
  <si>
    <t>515090707</t>
  </si>
  <si>
    <t>515090727</t>
  </si>
  <si>
    <t>515090747</t>
  </si>
  <si>
    <t>515090917</t>
  </si>
  <si>
    <t>515090767</t>
  </si>
  <si>
    <t>515090787</t>
  </si>
  <si>
    <t>515090807</t>
  </si>
  <si>
    <t>515091017</t>
  </si>
  <si>
    <t>515090887</t>
  </si>
  <si>
    <t>515091037</t>
  </si>
  <si>
    <t>515090927</t>
  </si>
  <si>
    <t>515090937</t>
  </si>
  <si>
    <t>514443017</t>
  </si>
  <si>
    <t>514443047</t>
  </si>
  <si>
    <t>514443027</t>
  </si>
  <si>
    <t>515090227</t>
  </si>
  <si>
    <t>515090167</t>
  </si>
  <si>
    <t>515090187</t>
  </si>
  <si>
    <t>515090207</t>
  </si>
  <si>
    <t>515090307</t>
  </si>
  <si>
    <t>515090247</t>
  </si>
  <si>
    <t>515090267</t>
  </si>
  <si>
    <t>515090287</t>
  </si>
  <si>
    <t>515090387</t>
  </si>
  <si>
    <t>515090327</t>
  </si>
  <si>
    <t>515090347</t>
  </si>
  <si>
    <t>515090367</t>
  </si>
  <si>
    <t>515090467</t>
  </si>
  <si>
    <t>515090407</t>
  </si>
  <si>
    <t>515090427</t>
  </si>
  <si>
    <t>515090447</t>
  </si>
  <si>
    <t>515090067</t>
  </si>
  <si>
    <t>515090007</t>
  </si>
  <si>
    <t>515090027</t>
  </si>
  <si>
    <t>515090047</t>
  </si>
  <si>
    <t>515090147</t>
  </si>
  <si>
    <t>515090087</t>
  </si>
  <si>
    <t>515090107</t>
  </si>
  <si>
    <t>515090127</t>
  </si>
  <si>
    <t>514440007</t>
  </si>
  <si>
    <t>514440667</t>
  </si>
  <si>
    <t>514440207</t>
  </si>
  <si>
    <t>514440227</t>
  </si>
  <si>
    <t>514440497</t>
  </si>
  <si>
    <t>514440507</t>
  </si>
  <si>
    <t>515340467</t>
  </si>
  <si>
    <t>515340477</t>
  </si>
  <si>
    <t>515340427</t>
  </si>
  <si>
    <t>515340437</t>
  </si>
  <si>
    <t>515340387</t>
  </si>
  <si>
    <t>515340397</t>
  </si>
  <si>
    <t>515340347</t>
  </si>
  <si>
    <t>515340357</t>
  </si>
  <si>
    <t>515340687</t>
  </si>
  <si>
    <t>515340257</t>
  </si>
  <si>
    <t>515340167</t>
  </si>
  <si>
    <t>515340757</t>
  </si>
  <si>
    <t>515340187</t>
  </si>
  <si>
    <t>515340277</t>
  </si>
  <si>
    <t>515340207</t>
  </si>
  <si>
    <t>515340287</t>
  </si>
  <si>
    <t>515340227</t>
  </si>
  <si>
    <t>515340537</t>
  </si>
  <si>
    <t>515340007</t>
  </si>
  <si>
    <t>515340767</t>
  </si>
  <si>
    <t>515340027</t>
  </si>
  <si>
    <t>515340527</t>
  </si>
  <si>
    <t>515340037</t>
  </si>
  <si>
    <t>515340777</t>
  </si>
  <si>
    <t>515340057</t>
  </si>
  <si>
    <t>515340517</t>
  </si>
  <si>
    <t>515340067</t>
  </si>
  <si>
    <t>515340077</t>
  </si>
  <si>
    <t>515340087</t>
  </si>
  <si>
    <t>515340507</t>
  </si>
  <si>
    <t>515340097</t>
  </si>
  <si>
    <t>515340107</t>
  </si>
  <si>
    <t>515340117</t>
  </si>
  <si>
    <t>528050077</t>
  </si>
  <si>
    <t>528050087</t>
  </si>
  <si>
    <t>528050097</t>
  </si>
  <si>
    <t>528050107</t>
  </si>
  <si>
    <t>528110007</t>
  </si>
  <si>
    <t>528110027</t>
  </si>
  <si>
    <t>528110017</t>
  </si>
  <si>
    <t>528110037</t>
  </si>
  <si>
    <t>528110047</t>
  </si>
  <si>
    <t>528110057</t>
  </si>
  <si>
    <t>528110067</t>
  </si>
  <si>
    <t>528110077</t>
  </si>
  <si>
    <t>528110087</t>
  </si>
  <si>
    <t>528110097</t>
  </si>
  <si>
    <t>528110107</t>
  </si>
  <si>
    <t>528110117</t>
  </si>
  <si>
    <t>528110127</t>
  </si>
  <si>
    <t>528090047</t>
  </si>
  <si>
    <t>528090057</t>
  </si>
  <si>
    <t>528090067</t>
  </si>
  <si>
    <t>528090077</t>
  </si>
  <si>
    <t>528090087</t>
  </si>
  <si>
    <t>528090097</t>
  </si>
  <si>
    <t>528090107</t>
  </si>
  <si>
    <t>528090117</t>
  </si>
  <si>
    <t>528090127</t>
  </si>
  <si>
    <t>528090137</t>
  </si>
  <si>
    <t>528090147</t>
  </si>
  <si>
    <t>528090157</t>
  </si>
  <si>
    <t>528090167</t>
  </si>
  <si>
    <t>528080007</t>
  </si>
  <si>
    <t>528080017</t>
  </si>
  <si>
    <t>528080027</t>
  </si>
  <si>
    <t>528080037</t>
  </si>
  <si>
    <t>528080047</t>
  </si>
  <si>
    <t>528080057</t>
  </si>
  <si>
    <t>528080067</t>
  </si>
  <si>
    <t>528080077</t>
  </si>
  <si>
    <t>528080087</t>
  </si>
  <si>
    <t>528080097</t>
  </si>
  <si>
    <t>528080107</t>
  </si>
  <si>
    <t>528080117</t>
  </si>
  <si>
    <t>528080127</t>
  </si>
  <si>
    <t>528080177</t>
  </si>
  <si>
    <t>528080187</t>
  </si>
  <si>
    <t>528080197</t>
  </si>
  <si>
    <t>528080207</t>
  </si>
  <si>
    <t>528080217</t>
  </si>
  <si>
    <t>528080227</t>
  </si>
  <si>
    <t>528080237</t>
  </si>
  <si>
    <t>528080247</t>
  </si>
  <si>
    <t>528080257</t>
  </si>
  <si>
    <t>528080267</t>
  </si>
  <si>
    <t>528080277</t>
  </si>
  <si>
    <t>528080287</t>
  </si>
  <si>
    <t>528080297</t>
  </si>
  <si>
    <t>528080307</t>
  </si>
  <si>
    <t>528080317</t>
  </si>
  <si>
    <t>528080327</t>
  </si>
  <si>
    <t>528080337</t>
  </si>
  <si>
    <t>528080347</t>
  </si>
  <si>
    <t>528080357</t>
  </si>
  <si>
    <t>528080367</t>
  </si>
  <si>
    <t>528085007</t>
  </si>
  <si>
    <t>528085017</t>
  </si>
  <si>
    <t>528100117</t>
  </si>
  <si>
    <t>528100127</t>
  </si>
  <si>
    <t>528100137</t>
  </si>
  <si>
    <t>528100147</t>
  </si>
  <si>
    <t>528100157</t>
  </si>
  <si>
    <t>528100167</t>
  </si>
  <si>
    <t>528100177</t>
  </si>
  <si>
    <t>528100187</t>
  </si>
  <si>
    <t>528100197</t>
  </si>
  <si>
    <t>528100207</t>
  </si>
  <si>
    <t>528100217</t>
  </si>
  <si>
    <t>528100227</t>
  </si>
  <si>
    <t>528100237</t>
  </si>
  <si>
    <t>528100287</t>
  </si>
  <si>
    <t>528100297</t>
  </si>
  <si>
    <t>528100307</t>
  </si>
  <si>
    <t>528100317</t>
  </si>
  <si>
    <t>528100327</t>
  </si>
  <si>
    <t>528100337</t>
  </si>
  <si>
    <t>528100347</t>
  </si>
  <si>
    <t>528100357</t>
  </si>
  <si>
    <t>528100367</t>
  </si>
  <si>
    <t>528100377</t>
  </si>
  <si>
    <t>528100387</t>
  </si>
  <si>
    <t>528100397</t>
  </si>
  <si>
    <t>528100407</t>
  </si>
  <si>
    <t>528100417</t>
  </si>
  <si>
    <t>528100427</t>
  </si>
  <si>
    <t>528100437</t>
  </si>
  <si>
    <t>528100447</t>
  </si>
  <si>
    <t>528100457</t>
  </si>
  <si>
    <t>528100467</t>
  </si>
  <si>
    <t>528100477</t>
  </si>
  <si>
    <t>528105047</t>
  </si>
  <si>
    <t>528105057</t>
  </si>
  <si>
    <t>528070047</t>
  </si>
  <si>
    <t>528070057</t>
  </si>
  <si>
    <t>528070067</t>
  </si>
  <si>
    <t>528070077</t>
  </si>
  <si>
    <t>528070087</t>
  </si>
  <si>
    <t>528070097</t>
  </si>
  <si>
    <t>528070107</t>
  </si>
  <si>
    <t>528070117</t>
  </si>
  <si>
    <t>528070127</t>
  </si>
  <si>
    <t>528070137</t>
  </si>
  <si>
    <t>528070147</t>
  </si>
  <si>
    <t>528070157</t>
  </si>
  <si>
    <t>528070167</t>
  </si>
  <si>
    <t>528070217</t>
  </si>
  <si>
    <t>528070227</t>
  </si>
  <si>
    <t>528070237</t>
  </si>
  <si>
    <t>528070247</t>
  </si>
  <si>
    <t>528070257</t>
  </si>
  <si>
    <t>528070267</t>
  </si>
  <si>
    <t>528070277</t>
  </si>
  <si>
    <t>528070287</t>
  </si>
  <si>
    <t>528070297</t>
  </si>
  <si>
    <t>528070307</t>
  </si>
  <si>
    <t>528070317</t>
  </si>
  <si>
    <t>528070327</t>
  </si>
  <si>
    <t>528070337</t>
  </si>
  <si>
    <t>528070347</t>
  </si>
  <si>
    <t>528070357</t>
  </si>
  <si>
    <t>528070367</t>
  </si>
  <si>
    <t>528070377</t>
  </si>
  <si>
    <t>528070387</t>
  </si>
  <si>
    <t>528070397</t>
  </si>
  <si>
    <t>528070407</t>
  </si>
  <si>
    <t>528075007</t>
  </si>
  <si>
    <t>528075017</t>
  </si>
  <si>
    <t>528120047</t>
  </si>
  <si>
    <t>528120057</t>
  </si>
  <si>
    <t>528120067</t>
  </si>
  <si>
    <t>528120077</t>
  </si>
  <si>
    <t>528120087</t>
  </si>
  <si>
    <t>528120097</t>
  </si>
  <si>
    <t>528120107</t>
  </si>
  <si>
    <t>528120117</t>
  </si>
  <si>
    <t>528120127</t>
  </si>
  <si>
    <t>528120137</t>
  </si>
  <si>
    <t>528120147</t>
  </si>
  <si>
    <t>528120157</t>
  </si>
  <si>
    <t>528120167</t>
  </si>
  <si>
    <t>528120217</t>
  </si>
  <si>
    <t>528120227</t>
  </si>
  <si>
    <t>528120247</t>
  </si>
  <si>
    <t>528120257</t>
  </si>
  <si>
    <t>528120267</t>
  </si>
  <si>
    <t>528120277</t>
  </si>
  <si>
    <t>528120287</t>
  </si>
  <si>
    <t>528120297</t>
  </si>
  <si>
    <t>528120307</t>
  </si>
  <si>
    <t>528120317</t>
  </si>
  <si>
    <t>528120327</t>
  </si>
  <si>
    <t>528120237</t>
  </si>
  <si>
    <t>528120337</t>
  </si>
  <si>
    <t>528120347</t>
  </si>
  <si>
    <t>528120357</t>
  </si>
  <si>
    <t>528120367</t>
  </si>
  <si>
    <t>528120377</t>
  </si>
  <si>
    <t>528120387</t>
  </si>
  <si>
    <t>528120397</t>
  </si>
  <si>
    <t>528120407</t>
  </si>
  <si>
    <t>528125007</t>
  </si>
  <si>
    <t>528125017</t>
  </si>
  <si>
    <t>528130007</t>
  </si>
  <si>
    <t>528130017</t>
  </si>
  <si>
    <t>528130027</t>
  </si>
  <si>
    <t>528130037</t>
  </si>
  <si>
    <t>528130047</t>
  </si>
  <si>
    <t>528130057</t>
  </si>
  <si>
    <t>528130067</t>
  </si>
  <si>
    <t>528130077</t>
  </si>
  <si>
    <t>528130087</t>
  </si>
  <si>
    <t>528130097</t>
  </si>
  <si>
    <t>528130107</t>
  </si>
  <si>
    <t>528130117</t>
  </si>
  <si>
    <t>528130127</t>
  </si>
  <si>
    <t>528130137</t>
  </si>
  <si>
    <t>528130147</t>
  </si>
  <si>
    <t>528130157</t>
  </si>
  <si>
    <t>528130167</t>
  </si>
  <si>
    <t>528130177</t>
  </si>
  <si>
    <t>528130187</t>
  </si>
  <si>
    <t>528130197</t>
  </si>
  <si>
    <t>528130207</t>
  </si>
  <si>
    <t>528130217</t>
  </si>
  <si>
    <t>528130227</t>
  </si>
  <si>
    <t>528130237</t>
  </si>
  <si>
    <t>528130247</t>
  </si>
  <si>
    <t>528130257</t>
  </si>
  <si>
    <t>528130267</t>
  </si>
  <si>
    <t>528130277</t>
  </si>
  <si>
    <t>528130287</t>
  </si>
  <si>
    <t>528135007</t>
  </si>
  <si>
    <t>528135017</t>
  </si>
  <si>
    <t>528140047</t>
  </si>
  <si>
    <t>528140057</t>
  </si>
  <si>
    <t>528140067</t>
  </si>
  <si>
    <t>528140077</t>
  </si>
  <si>
    <t>528140087</t>
  </si>
  <si>
    <t>528140097</t>
  </si>
  <si>
    <t>528140107</t>
  </si>
  <si>
    <t>528140117</t>
  </si>
  <si>
    <t>528140127</t>
  </si>
  <si>
    <t>528140137</t>
  </si>
  <si>
    <t>528140147</t>
  </si>
  <si>
    <t>528140157</t>
  </si>
  <si>
    <t>528140167</t>
  </si>
  <si>
    <t>528140217</t>
  </si>
  <si>
    <t>528140227</t>
  </si>
  <si>
    <t>528140237</t>
  </si>
  <si>
    <t>528140247</t>
  </si>
  <si>
    <t>528140257</t>
  </si>
  <si>
    <t>528140267</t>
  </si>
  <si>
    <t>528140277</t>
  </si>
  <si>
    <t>528140287</t>
  </si>
  <si>
    <t>528140297</t>
  </si>
  <si>
    <t>528140307</t>
  </si>
  <si>
    <t>528140317</t>
  </si>
  <si>
    <t>528140327</t>
  </si>
  <si>
    <t>528140337</t>
  </si>
  <si>
    <t>528140347</t>
  </si>
  <si>
    <t>528140357</t>
  </si>
  <si>
    <t>528140367</t>
  </si>
  <si>
    <t>528140377</t>
  </si>
  <si>
    <t>528140387</t>
  </si>
  <si>
    <t>528140397</t>
  </si>
  <si>
    <t>528140407</t>
  </si>
  <si>
    <t>528145007</t>
  </si>
  <si>
    <t>528145017</t>
  </si>
  <si>
    <t>528150007</t>
  </si>
  <si>
    <t>528150017</t>
  </si>
  <si>
    <t>528155067</t>
  </si>
  <si>
    <t>528155077</t>
  </si>
  <si>
    <t>528155007</t>
  </si>
  <si>
    <t>528155017</t>
  </si>
  <si>
    <t>528155027</t>
  </si>
  <si>
    <t>528155037</t>
  </si>
  <si>
    <t>528170007</t>
  </si>
  <si>
    <t>528170017</t>
  </si>
  <si>
    <t>528170047</t>
  </si>
  <si>
    <t>528170057</t>
  </si>
  <si>
    <t>528170067</t>
  </si>
  <si>
    <t>528170077</t>
  </si>
  <si>
    <t>528170087</t>
  </si>
  <si>
    <t>528170097</t>
  </si>
  <si>
    <t>528170107</t>
  </si>
  <si>
    <t>528170117</t>
  </si>
  <si>
    <t>528170127</t>
  </si>
  <si>
    <t>528170137</t>
  </si>
  <si>
    <t>528170147</t>
  </si>
  <si>
    <t>528170157</t>
  </si>
  <si>
    <t>528175087</t>
  </si>
  <si>
    <t>528175097</t>
  </si>
  <si>
    <t>528175007</t>
  </si>
  <si>
    <t>528175017</t>
  </si>
  <si>
    <t>528175027</t>
  </si>
  <si>
    <t>528175037</t>
  </si>
  <si>
    <t>528175067</t>
  </si>
  <si>
    <t>528175077</t>
  </si>
  <si>
    <t>528180007</t>
  </si>
  <si>
    <t>528180017</t>
  </si>
  <si>
    <t>528180047</t>
  </si>
  <si>
    <t>528180057</t>
  </si>
  <si>
    <t>528180067</t>
  </si>
  <si>
    <t>528180077</t>
  </si>
  <si>
    <t>528180087</t>
  </si>
  <si>
    <t>528180097</t>
  </si>
  <si>
    <t>528180107</t>
  </si>
  <si>
    <t>528180117</t>
  </si>
  <si>
    <t>528180127</t>
  </si>
  <si>
    <t>528180137</t>
  </si>
  <si>
    <t>528180147</t>
  </si>
  <si>
    <t>528180157</t>
  </si>
  <si>
    <t>528180167</t>
  </si>
  <si>
    <t>528180177</t>
  </si>
  <si>
    <t>528180187</t>
  </si>
  <si>
    <t>528180197</t>
  </si>
  <si>
    <t>528180207</t>
  </si>
  <si>
    <t>528185127</t>
  </si>
  <si>
    <t>528185137</t>
  </si>
  <si>
    <t>528185007</t>
  </si>
  <si>
    <t>528185017</t>
  </si>
  <si>
    <t>528185027</t>
  </si>
  <si>
    <t>528185037</t>
  </si>
  <si>
    <t>528185067</t>
  </si>
  <si>
    <t>528185077</t>
  </si>
  <si>
    <t>528185087</t>
  </si>
  <si>
    <t>528185097</t>
  </si>
  <si>
    <t>528280067</t>
  </si>
  <si>
    <t>528280077</t>
  </si>
  <si>
    <t>528280147</t>
  </si>
  <si>
    <t>528280167</t>
  </si>
  <si>
    <t>528280177</t>
  </si>
  <si>
    <t>528280187</t>
  </si>
  <si>
    <t>528280197</t>
  </si>
  <si>
    <t>528280207</t>
  </si>
  <si>
    <t>528280217</t>
  </si>
  <si>
    <t>528280227</t>
  </si>
  <si>
    <t>528280237</t>
  </si>
  <si>
    <t>528280247</t>
  </si>
  <si>
    <t>528280257</t>
  </si>
  <si>
    <t>528280267</t>
  </si>
  <si>
    <t>528290007</t>
  </si>
  <si>
    <t>528290017</t>
  </si>
  <si>
    <t>528290027</t>
  </si>
  <si>
    <t>528290037</t>
  </si>
  <si>
    <t>528290047</t>
  </si>
  <si>
    <t>528290057</t>
  </si>
  <si>
    <t>528290067</t>
  </si>
  <si>
    <t>528290077</t>
  </si>
  <si>
    <t>528290087</t>
  </si>
  <si>
    <t>528290097</t>
  </si>
  <si>
    <t>528290107</t>
  </si>
  <si>
    <t>528290117</t>
  </si>
  <si>
    <t>528290127</t>
  </si>
  <si>
    <t>503020007</t>
  </si>
  <si>
    <t>503021007</t>
  </si>
  <si>
    <t>503020037</t>
  </si>
  <si>
    <t>503120007</t>
  </si>
  <si>
    <t>503221007</t>
  </si>
  <si>
    <t>503220007</t>
  </si>
  <si>
    <t>502560007</t>
  </si>
  <si>
    <t>502561007</t>
  </si>
  <si>
    <t>502660007</t>
  </si>
  <si>
    <t>502661007</t>
  </si>
  <si>
    <t>526260007</t>
  </si>
  <si>
    <t>526260017</t>
  </si>
  <si>
    <t>526261007</t>
  </si>
  <si>
    <t>526261017</t>
  </si>
  <si>
    <t>526340007</t>
  </si>
  <si>
    <t>526340017</t>
  </si>
  <si>
    <t>526341007</t>
  </si>
  <si>
    <t>526341017</t>
  </si>
  <si>
    <t>515480007</t>
  </si>
  <si>
    <t>515481007</t>
  </si>
  <si>
    <t>515690007</t>
  </si>
  <si>
    <t>515690027</t>
  </si>
  <si>
    <t>515550007</t>
  </si>
  <si>
    <t>515550027</t>
  </si>
  <si>
    <t>514600007</t>
  </si>
  <si>
    <t>514550017</t>
  </si>
  <si>
    <t>514980007</t>
  </si>
  <si>
    <t>514980087</t>
  </si>
  <si>
    <t>514980127</t>
  </si>
  <si>
    <t>514980247</t>
  </si>
  <si>
    <t>526260407</t>
  </si>
  <si>
    <t>526260417</t>
  </si>
  <si>
    <t>526340407</t>
  </si>
  <si>
    <t>526342407</t>
  </si>
  <si>
    <t>526340417</t>
  </si>
  <si>
    <t>526342417</t>
  </si>
  <si>
    <t>514980407</t>
  </si>
  <si>
    <t>515610007</t>
  </si>
  <si>
    <t>515510007</t>
  </si>
  <si>
    <t>514980337</t>
  </si>
  <si>
    <t>514980417</t>
  </si>
  <si>
    <t>514980207</t>
  </si>
  <si>
    <t>148590001</t>
  </si>
  <si>
    <t>148590031</t>
  </si>
  <si>
    <t>420070025</t>
  </si>
  <si>
    <t>149834137</t>
  </si>
  <si>
    <t>149850001</t>
  </si>
  <si>
    <t>513750016</t>
  </si>
  <si>
    <t>526810006</t>
  </si>
  <si>
    <t>526810016</t>
  </si>
  <si>
    <t>526810036</t>
  </si>
  <si>
    <t>526830046</t>
  </si>
  <si>
    <t>513680016</t>
  </si>
  <si>
    <t>513680026</t>
  </si>
  <si>
    <t>526770006</t>
  </si>
  <si>
    <t>526780006</t>
  </si>
  <si>
    <t>516400026</t>
  </si>
  <si>
    <t>513530066</t>
  </si>
  <si>
    <t>513540056</t>
  </si>
  <si>
    <t>513540066</t>
  </si>
  <si>
    <t>513540076</t>
  </si>
  <si>
    <t>528160007</t>
  </si>
  <si>
    <t>528160017</t>
  </si>
  <si>
    <t>528165067</t>
  </si>
  <si>
    <t>528165077</t>
  </si>
  <si>
    <t>528165007</t>
  </si>
  <si>
    <t>528165017</t>
  </si>
  <si>
    <t>528165027</t>
  </si>
  <si>
    <t>528165037</t>
  </si>
  <si>
    <t>30M(M)P(S)(F)VL</t>
  </si>
  <si>
    <t>513730016</t>
  </si>
  <si>
    <t>30MP(SF)D</t>
  </si>
  <si>
    <t>40RPD</t>
  </si>
  <si>
    <t>254T,256T</t>
  </si>
  <si>
    <t>40RDPD</t>
  </si>
  <si>
    <t>60RPD</t>
  </si>
  <si>
    <t>284T,286T</t>
  </si>
  <si>
    <t>324T,326T</t>
  </si>
  <si>
    <t>60RDPD</t>
  </si>
  <si>
    <t>80MMPD</t>
  </si>
  <si>
    <t>364T-365T</t>
  </si>
  <si>
    <t>513530056</t>
  </si>
  <si>
    <t>526750016</t>
  </si>
  <si>
    <t>526750026</t>
  </si>
  <si>
    <t>526750036</t>
  </si>
  <si>
    <t>526760016</t>
  </si>
  <si>
    <t>526760026</t>
  </si>
  <si>
    <t>526760036</t>
  </si>
  <si>
    <t>526850006</t>
  </si>
  <si>
    <t>526850016</t>
  </si>
  <si>
    <t>526850026</t>
  </si>
  <si>
    <t>526850036</t>
  </si>
  <si>
    <t>526850046</t>
  </si>
  <si>
    <t>526860006</t>
  </si>
  <si>
    <t>526860016</t>
  </si>
  <si>
    <t>526860026</t>
  </si>
  <si>
    <t>526860036</t>
  </si>
  <si>
    <t>526860046</t>
  </si>
  <si>
    <t>516390046</t>
  </si>
  <si>
    <t>516390056</t>
  </si>
  <si>
    <t>516390066</t>
  </si>
  <si>
    <t>513740016</t>
  </si>
  <si>
    <t>526800006</t>
  </si>
  <si>
    <t>526800016</t>
  </si>
  <si>
    <t>526800036</t>
  </si>
  <si>
    <t>526820046</t>
  </si>
  <si>
    <t>526890066</t>
  </si>
  <si>
    <t>526910046</t>
  </si>
  <si>
    <t>526910066</t>
  </si>
  <si>
    <r>
      <rPr>
        <b/>
        <sz val="11"/>
        <rFont val="Calibri"/>
        <family val="2"/>
        <scheme val="minor"/>
      </rPr>
      <t>HP</t>
    </r>
  </si>
  <si>
    <t>HPG200M7-2</t>
  </si>
  <si>
    <t>200/1</t>
  </si>
  <si>
    <t>HPG200M2-2</t>
  </si>
  <si>
    <t>HPG200M6-2</t>
  </si>
  <si>
    <t>HPG200M3-2</t>
  </si>
  <si>
    <t>HPG200M4-2</t>
  </si>
  <si>
    <t>HPG200M5-2</t>
  </si>
  <si>
    <t>HVRS200A2-2</t>
  </si>
  <si>
    <t>14/3</t>
  </si>
  <si>
    <t>HVRS200M2-2</t>
  </si>
  <si>
    <t>HVRF200A2-2</t>
  </si>
  <si>
    <t>HVRF200M2-2</t>
  </si>
  <si>
    <t>HVRH200A2-2</t>
  </si>
  <si>
    <t>HVRH200M2-2</t>
  </si>
  <si>
    <t>HV200 Series</t>
  </si>
  <si>
    <t>HVS200M7-2-20</t>
  </si>
  <si>
    <t>HVS200M2-2-20</t>
  </si>
  <si>
    <t>HVS200M6-2-20</t>
  </si>
  <si>
    <t>HVS200M3-2-20</t>
  </si>
  <si>
    <t>HVS200M4-2-20</t>
  </si>
  <si>
    <t>HVS200M5-2-20</t>
  </si>
  <si>
    <t>HVS200M7-2-35</t>
  </si>
  <si>
    <t>HVS200M2-2-35</t>
  </si>
  <si>
    <t>HVS200M6-2-35</t>
  </si>
  <si>
    <t>HVS200M3-2-35</t>
  </si>
  <si>
    <t>HVS200M4-2-35</t>
  </si>
  <si>
    <t>HVS200M5-2-35</t>
  </si>
  <si>
    <t>HVH200M2-2-20</t>
  </si>
  <si>
    <t>HVH200M6-2-20</t>
  </si>
  <si>
    <t>HVH200M3-2-20</t>
  </si>
  <si>
    <t>HVH200M4-2-20</t>
  </si>
  <si>
    <t>HVH200M5-2-20</t>
  </si>
  <si>
    <t>HVH200M2-2-35</t>
  </si>
  <si>
    <t>HVH200M6-2-35</t>
  </si>
  <si>
    <t>HVH200M3-2-35</t>
  </si>
  <si>
    <t>HVH200M4-2-35</t>
  </si>
  <si>
    <t>HVH200M5-2-35</t>
  </si>
  <si>
    <t>HPGX200BD</t>
  </si>
  <si>
    <t>HPGX200CD</t>
  </si>
  <si>
    <t>HPGX200DD</t>
  </si>
  <si>
    <t>HPGX200ED</t>
  </si>
  <si>
    <t>HPGX200FD</t>
  </si>
  <si>
    <t>HPGX200GD</t>
  </si>
  <si>
    <t>HPGH300M7-2</t>
  </si>
  <si>
    <t>HPGH300M2-2</t>
  </si>
  <si>
    <t>HPGH300M6-2</t>
  </si>
  <si>
    <t>HPGH300M3-2</t>
  </si>
  <si>
    <t>HPGH300M4-2</t>
  </si>
  <si>
    <t>HPGH300M5-2</t>
  </si>
  <si>
    <t>HPGH500M7-2</t>
  </si>
  <si>
    <t>HPGH500M2-2</t>
  </si>
  <si>
    <t>HPGH500M6-2</t>
  </si>
  <si>
    <t>HPGH500M3-2</t>
  </si>
  <si>
    <t>HPGH500M4-2</t>
  </si>
  <si>
    <t>HPGH500M5-2</t>
  </si>
  <si>
    <t>HPGH750M6-2</t>
  </si>
  <si>
    <t>HPGH750M3-2</t>
  </si>
  <si>
    <t>HPGH750M4-2</t>
  </si>
  <si>
    <t>HPGH750M5-2</t>
  </si>
  <si>
    <t>HPGHX300BD</t>
  </si>
  <si>
    <t>HPGHX300CD</t>
  </si>
  <si>
    <t>HPGHX300DD</t>
  </si>
  <si>
    <t>HPGHX300ED</t>
  </si>
  <si>
    <t>HPGHX300FD</t>
  </si>
  <si>
    <t>HPGHX300GD</t>
  </si>
  <si>
    <t>HPGHX500CD</t>
  </si>
  <si>
    <t>HPGHX500DD</t>
  </si>
  <si>
    <t>HPGHX500ED</t>
  </si>
  <si>
    <t>HPGHX500FD</t>
  </si>
  <si>
    <t>HPGHX500GD</t>
  </si>
  <si>
    <t>HPGHX750DD</t>
  </si>
  <si>
    <t>HPGHX750ED</t>
  </si>
  <si>
    <t>HPGHX750FD</t>
  </si>
  <si>
    <t>HPGHX750GD</t>
  </si>
  <si>
    <t>HPGHH300M7-2</t>
  </si>
  <si>
    <t>HPGHH300M2-2</t>
  </si>
  <si>
    <t>HPGHH300M6-2</t>
  </si>
  <si>
    <t>HPGHH300M3-2</t>
  </si>
  <si>
    <t>HPGHH300M4-2</t>
  </si>
  <si>
    <t>HPGHH300M5-2</t>
  </si>
  <si>
    <t>HPGHH500M7-2</t>
  </si>
  <si>
    <t>HPGHH500M2-2</t>
  </si>
  <si>
    <t>HPGHH500M6-2</t>
  </si>
  <si>
    <t>HPGHH500M3-2</t>
  </si>
  <si>
    <t>HPGHH500M4-2</t>
  </si>
  <si>
    <t>HPGHH500M5-2</t>
  </si>
  <si>
    <t>HPGHH750M6-2</t>
  </si>
  <si>
    <t>HPGHH750M3-2</t>
  </si>
  <si>
    <t>HPGHH750M4-2</t>
  </si>
  <si>
    <t>HPGHH750M5-2</t>
  </si>
  <si>
    <t>HPGHHX300BD</t>
  </si>
  <si>
    <t>HPGHHX300CD</t>
  </si>
  <si>
    <t>HPGHHX300DD</t>
  </si>
  <si>
    <t>HPGHHX300ED</t>
  </si>
  <si>
    <t>HPGHHX300FD</t>
  </si>
  <si>
    <t>HPGHHX300GD</t>
  </si>
  <si>
    <t>HPGHHX500CD</t>
  </si>
  <si>
    <t>HPGHHX500DD</t>
  </si>
  <si>
    <t>HPGHHX500ED</t>
  </si>
  <si>
    <t>HPGHHX500FD</t>
  </si>
  <si>
    <t>HPGHHX500GD</t>
  </si>
  <si>
    <t>HPGHHX750DD</t>
  </si>
  <si>
    <t>HPGHHX750ED</t>
  </si>
  <si>
    <t>HPGHHX750FD</t>
  </si>
  <si>
    <t>HPGHHX750GD</t>
  </si>
  <si>
    <t>HPGF300M2-4</t>
  </si>
  <si>
    <t>HPGF300M6-4</t>
  </si>
  <si>
    <t>HPGF300M3-4</t>
  </si>
  <si>
    <t>HPGF300M4-4</t>
  </si>
  <si>
    <t>HPGF300M5-4</t>
  </si>
  <si>
    <t>HPGF500M2-4</t>
  </si>
  <si>
    <t>HPGF500M6-4</t>
  </si>
  <si>
    <t>HPGF500M3-4</t>
  </si>
  <si>
    <t>HPGF500M4-4</t>
  </si>
  <si>
    <t>HPGF500M5-4</t>
  </si>
  <si>
    <t>HPGF750M6-4</t>
  </si>
  <si>
    <t>HPGF750M3-4</t>
  </si>
  <si>
    <t>HPGF750M4-4</t>
  </si>
  <si>
    <t>HPGF750M5-4</t>
  </si>
  <si>
    <t>HPGFX300CC</t>
  </si>
  <si>
    <t>HPGFX300DC</t>
  </si>
  <si>
    <t>HPGFX300EC</t>
  </si>
  <si>
    <t>HPGFX300FC</t>
  </si>
  <si>
    <t>HPGFX300GC</t>
  </si>
  <si>
    <t>HPGFX500CC</t>
  </si>
  <si>
    <t>HPGFX500DC</t>
  </si>
  <si>
    <t>HPGFX500EC</t>
  </si>
  <si>
    <t>HPGFX500FC</t>
  </si>
  <si>
    <t>HPGFX500GC</t>
  </si>
  <si>
    <t>HPGFX750DC</t>
  </si>
  <si>
    <t>HPGFX750EC</t>
  </si>
  <si>
    <t>HPGFX750FC</t>
  </si>
  <si>
    <t>HPGFH300M2-4</t>
  </si>
  <si>
    <t>HPGFH300M6-4</t>
  </si>
  <si>
    <t>HPGFH300M3-4</t>
  </si>
  <si>
    <t>HPGFH300M4-4</t>
  </si>
  <si>
    <t>HPGFH300M5-4</t>
  </si>
  <si>
    <t>HPGFH500M2-4</t>
  </si>
  <si>
    <t>HPGFH500M6-4</t>
  </si>
  <si>
    <t>HPGFH500M3-4</t>
  </si>
  <si>
    <t>HPGFH500M4-4</t>
  </si>
  <si>
    <t>HPGFH500M5-4</t>
  </si>
  <si>
    <t>HPGFH750M6-4</t>
  </si>
  <si>
    <t>HPGFH750M3-4</t>
  </si>
  <si>
    <t>HPGFH750M4-4</t>
  </si>
  <si>
    <t>HPGFHX300CC</t>
  </si>
  <si>
    <t>HPGFHX300DC</t>
  </si>
  <si>
    <t>HPGFHX300EC</t>
  </si>
  <si>
    <t>HPGFHX300FC</t>
  </si>
  <si>
    <t>HPGFHX300GC</t>
  </si>
  <si>
    <t>HPGFHX500CC</t>
  </si>
  <si>
    <t>HPGFHX500DC</t>
  </si>
  <si>
    <t>HPGFHX500EC</t>
  </si>
  <si>
    <t>HPGFHX500FC</t>
  </si>
  <si>
    <t>HPGFHX750DC</t>
  </si>
  <si>
    <t>HPGFHX750EC</t>
  </si>
  <si>
    <t>HPGFHX750FC</t>
  </si>
  <si>
    <t>HPGB750M3-2</t>
  </si>
  <si>
    <t>HPGB750M4-2</t>
  </si>
  <si>
    <t>HPGB1000M6-2</t>
  </si>
  <si>
    <t>HPGB1000M3-2</t>
  </si>
  <si>
    <t>HPGB1000M4-2</t>
  </si>
  <si>
    <t>HPGB1500M3-2</t>
  </si>
  <si>
    <t>HPGB1500M4-2</t>
  </si>
  <si>
    <t>HPGBX750DD</t>
  </si>
  <si>
    <t>HPGBX750ED</t>
  </si>
  <si>
    <t>HPGBX750FD</t>
  </si>
  <si>
    <t>HPGBX750GD</t>
  </si>
  <si>
    <t>HPGBX1000DD</t>
  </si>
  <si>
    <t>HPGBX1000ED</t>
  </si>
  <si>
    <t>HPGBX1000FD</t>
  </si>
  <si>
    <t>HPGBX1000GD</t>
  </si>
  <si>
    <t>HPGBX1500DD</t>
  </si>
  <si>
    <t>HPGBX1500ED</t>
  </si>
  <si>
    <t>HPGBX1500FD</t>
  </si>
  <si>
    <t>HPGBX1500GD</t>
  </si>
  <si>
    <t>14-4 SOOW</t>
  </si>
  <si>
    <t>-</t>
  </si>
  <si>
    <t>12/3</t>
  </si>
  <si>
    <t>14/4</t>
  </si>
  <si>
    <t>16/4</t>
  </si>
  <si>
    <t xml:space="preserve">Third Heat Sensor Adder: </t>
  </si>
  <si>
    <t>Mineral Oil Adder:</t>
  </si>
  <si>
    <t>HPG200 Series</t>
  </si>
  <si>
    <t>HPGF(H), HPGH(H) Series</t>
  </si>
  <si>
    <t>HPGB(X) Series</t>
  </si>
  <si>
    <t>SC/SC</t>
  </si>
  <si>
    <t>TC/TC</t>
  </si>
  <si>
    <t>210 Frame</t>
  </si>
  <si>
    <t>250/280 Frame</t>
  </si>
  <si>
    <t>320 Frame</t>
  </si>
  <si>
    <t>360 Frame</t>
  </si>
  <si>
    <t>CF8M-316 SST</t>
  </si>
  <si>
    <t>CD4MCU-328 SST</t>
  </si>
  <si>
    <t>S4N(X)</t>
  </si>
  <si>
    <t>S4H(X)</t>
  </si>
  <si>
    <t>S4M(X)</t>
  </si>
  <si>
    <t>S4L(X), S4K(X)</t>
  </si>
  <si>
    <t>410 SST</t>
  </si>
  <si>
    <t>S3H(X)/H3H(X)</t>
  </si>
  <si>
    <t>STD</t>
  </si>
  <si>
    <t>S4H(X), S4N(X)</t>
  </si>
  <si>
    <t>S4P(X), H4H(X), S4M(X)</t>
  </si>
  <si>
    <t>S4B(X), S4K(X), S4T(X), S4L(X), H4Q(X)</t>
  </si>
  <si>
    <t>S6A(X), S6L(X)</t>
  </si>
  <si>
    <t>S8L(X), S8LA(X)</t>
  </si>
  <si>
    <t>Bronze 85-5-5-5 = Copper base alloy #CDA 937 (BN=55-70)</t>
  </si>
  <si>
    <t>304 SST = Chromium-Nickel Stainless ASTM CF8 (BN=150)</t>
  </si>
  <si>
    <t>410 SST = Chromium Stainless ASTM CA15  (BN=180-225)</t>
  </si>
  <si>
    <t>Same grade SST's or bronze &amp; brass cannot be used as impeller/volute wear rings together, must be dissimilar materials</t>
  </si>
  <si>
    <t>FACTORY CERTIFIED TESTING INFORMATION</t>
  </si>
  <si>
    <t>27324A201</t>
  </si>
  <si>
    <t>Hydraulic Institute Performance Test with Report - Non-Witness</t>
  </si>
  <si>
    <t>27324A206</t>
  </si>
  <si>
    <t>With BHP and Pump Efficiency Curves - Non-Witness (3HP and larger)</t>
  </si>
  <si>
    <t>27324A202</t>
  </si>
  <si>
    <t>Hydraulic Institute Performance Test with Report - Witness</t>
  </si>
  <si>
    <t>27324A207</t>
  </si>
  <si>
    <t>With BHP and Pump Efficiency Curves - Witness (3HP and larger)</t>
  </si>
  <si>
    <t>27324A203</t>
  </si>
  <si>
    <t>Special Megger Test</t>
  </si>
  <si>
    <t>27324A204</t>
  </si>
  <si>
    <t>Hydrostatic Test - with Report</t>
  </si>
  <si>
    <t>27324A205</t>
  </si>
  <si>
    <t>Vibration Test</t>
  </si>
  <si>
    <t xml:space="preserve">Performance flow and head tested to HI Standard 1U for Certified Test. </t>
  </si>
  <si>
    <t xml:space="preserve">HYDRAULIC INSTITUTE PERFORMANCE TEST - with BHP and Pump Efficiency Curves </t>
  </si>
  <si>
    <t>1. The pump would be submerged in water and allowed to run at maximum load for 30 minutes.</t>
  </si>
  <si>
    <t>2. A written report on the above is prepared by the test engineer, certified  and sent to the customer.</t>
  </si>
  <si>
    <t xml:space="preserve">HYDRAULIC INSTITUTE HYDROSTATIC TEST: Hydrostatic testing maintained for at least five minutes. </t>
  </si>
  <si>
    <t>Performed at Pentair withstanding a hydrostatic test at not less than the greater of the following:</t>
  </si>
  <si>
    <t xml:space="preserve">~ 150% of the pressure which will occur in that part when the pump is operated at rated condition for the given application of the pump.  </t>
  </si>
  <si>
    <t>~ 125% of the pressure which would occur in that part when operating at the given application, but with the pump discharge valve closed.</t>
  </si>
  <si>
    <t>HYDRAULIC INSTITUTE PERFORMANCE TEST (witnessed and non-witnessed)</t>
  </si>
  <si>
    <t xml:space="preserve">1. Tested at Pentair and will incorporate the normal commercial test procedure.  </t>
  </si>
  <si>
    <t xml:space="preserve">In addition, the pump is tested at the design point as well as 6 other points to develop a curve.  </t>
  </si>
  <si>
    <t>Data is collected to plot the head - capacity curve as well as a KW input and amps curve.</t>
  </si>
  <si>
    <t xml:space="preserve">2. The pump is tested at shut-off as a reference point when plotting the performance curve. </t>
  </si>
  <si>
    <t>Testing is done only within the established catalog performance curve parameters.</t>
  </si>
  <si>
    <t>4. A written test report is prepared, signed and dated by the test engineer incorporating 3 curves: head</t>
  </si>
  <si>
    <t>capacity, KW input, and amps.</t>
  </si>
  <si>
    <t>In addition, PO #, serial #, test #, order #, date, speed, volts, phase, impeller, and certification # are recorded.</t>
  </si>
  <si>
    <t xml:space="preserve">If the test incorporates a single pump, the watts and amps at design condition point will be tabulated. </t>
  </si>
  <si>
    <t>48 &amp; 56 Frame Pumps, 2HP Grinders, &amp; Parts</t>
  </si>
  <si>
    <t>180 Frame Pumps &amp; 3-7.5HP  Grinders</t>
  </si>
  <si>
    <t xml:space="preserve">250 Frame Pumps </t>
  </si>
  <si>
    <t>320 Frame Pumps, &amp; Primers</t>
  </si>
  <si>
    <t>Phenalkamine epoxy: Due to VOC regulations Chlorinated Rubber has been discontinued. RTF for coating details.</t>
  </si>
  <si>
    <t>Coal Tar Epoxy: 16 mils (black finish)</t>
  </si>
  <si>
    <t>Polyamide Epoxy: Sand blast, apply one top coat, Tnemec-fast cure 20, 4-6 mils (white finish)</t>
  </si>
  <si>
    <t>GENERAL CORD ADDERS</t>
  </si>
  <si>
    <t>OPTIONAL SEALS</t>
  </si>
  <si>
    <t>CONTROL PANELS</t>
  </si>
  <si>
    <t>**ALL CONTROL PANELS ARE RFQ ONLY, PLEASE CONTACT APPLICATIONS FOR DETAILS</t>
  </si>
  <si>
    <t>2 HP. GRINDER PUMP CONTROLS</t>
  </si>
  <si>
    <t>Ø</t>
  </si>
  <si>
    <t>Volts</t>
  </si>
  <si>
    <t>Model</t>
  </si>
  <si>
    <t>HPG</t>
  </si>
  <si>
    <t xml:space="preserve">HPG </t>
  </si>
  <si>
    <t>200, 230, 460</t>
  </si>
  <si>
    <t>Available in simplex and duplex, single phase and three phase, the series offers a control circuit board conveniently located on the sub-door. In addition, a standard sub-door and raised back panel are practical features along with circuit breakers, start components, contactors and a terminal strip.
Standard features include lockable latches, a flashing red alarm light with electronic horn, tough to silence pad and control circuit board, all in a Nema 4X enclosure.
Single phase panels for the HPG pump include start capacitor kits.</t>
  </si>
  <si>
    <t xml:space="preserve">** NEMA 3R Steel Enclosures
</t>
  </si>
  <si>
    <t>** NEMA 4X non-metallic or stainless steel OPTIONAL</t>
  </si>
  <si>
    <t>Padlock provisions, circuit breaker, HP rated contactors, ambient-compensated, bi-metallic overload relays.</t>
  </si>
  <si>
    <t>Simplex or duplex pump controller with terminals, float operated indicator lights, alternating relay for duplex panels.  Transformer for 115V control power (not included in 200/230V 1 phase or 200V 3 phase panels), HOA switch(es).</t>
  </si>
  <si>
    <t xml:space="preserve">The Relay Logic Panels, Novus 2000 and Novus 3000 include a Nema 3R steel enclosure (not to exceed 891").  Add the square inches of all the optional features to the square inches of the base panel.  All panels have feet for wall mounting, but not all panels are suitable for pedestal mounting.  </t>
  </si>
  <si>
    <t>Sq In</t>
  </si>
  <si>
    <t>Enclosure</t>
  </si>
  <si>
    <t>Pedestal</t>
  </si>
  <si>
    <t>Nema 3R Steel Enclosure</t>
  </si>
  <si>
    <t>Up to 94</t>
  </si>
  <si>
    <t>12 X 10 X 7</t>
  </si>
  <si>
    <t>No</t>
  </si>
  <si>
    <t>Nema 4X Stainless Steel Enclosure</t>
  </si>
  <si>
    <t>95 – 160</t>
  </si>
  <si>
    <t>16 X 14 X 8</t>
  </si>
  <si>
    <t>Yes</t>
  </si>
  <si>
    <t>161 – 357</t>
  </si>
  <si>
    <t>24 X 20 X 8</t>
  </si>
  <si>
    <t>358 – 567</t>
  </si>
  <si>
    <t>30 X 24 X 8</t>
  </si>
  <si>
    <t>568 – 891</t>
  </si>
  <si>
    <t>36 X 30 X 12</t>
  </si>
  <si>
    <t>No*</t>
  </si>
  <si>
    <t>36 X 30 X 8</t>
  </si>
  <si>
    <t xml:space="preserve">Nema 4X Fiberglass Enclosure </t>
  </si>
  <si>
    <t xml:space="preserve">Nema 4 Steel Enclosure </t>
  </si>
  <si>
    <t>Up to 160</t>
  </si>
  <si>
    <t>161 – 235</t>
  </si>
  <si>
    <t>18 X 16 X 8</t>
  </si>
  <si>
    <t>236 – 357</t>
  </si>
  <si>
    <t xml:space="preserve">* 36 X 30 X 8 and 36 X 30 X 12 enclosures may use the pedestal as a wire path provided the control panel is supported by a control panel mounting stand.
</t>
  </si>
  <si>
    <t>SIMPLEX</t>
  </si>
  <si>
    <t>DUPLEX</t>
  </si>
  <si>
    <t>Relay Logic</t>
  </si>
  <si>
    <t>Panels</t>
  </si>
  <si>
    <t>Novus 2000</t>
  </si>
  <si>
    <t>Novus 3000</t>
  </si>
  <si>
    <t>Phase</t>
  </si>
  <si>
    <t>Volt</t>
  </si>
  <si>
    <r>
      <t>Size In</t>
    </r>
    <r>
      <rPr>
        <vertAlign val="superscript"/>
        <sz val="11"/>
        <rFont val="Calibri"/>
        <family val="2"/>
        <scheme val="minor"/>
      </rPr>
      <t>2</t>
    </r>
  </si>
  <si>
    <t>⅓-1½</t>
  </si>
  <si>
    <t>200/230</t>
  </si>
  <si>
    <t>½-3</t>
  </si>
  <si>
    <t>½ - 3</t>
  </si>
  <si>
    <t>5 – 7½</t>
  </si>
  <si>
    <t>460/575</t>
  </si>
  <si>
    <t>½ - 7½</t>
  </si>
  <si>
    <t xml:space="preserve">Note: All panels have 5000 Amp short circuit rating. </t>
  </si>
  <si>
    <t>OPTIONAL MAIN ALARM INDICATION FEATURES</t>
  </si>
  <si>
    <t>Alarm Indication devices require alarm activation</t>
  </si>
  <si>
    <t>Option</t>
  </si>
  <si>
    <t>Alarm Light – Visual indication of any alarm condition connected to the alarm.  Light is mounted on top of panel.</t>
  </si>
  <si>
    <t>Non-flash</t>
  </si>
  <si>
    <t>ANL</t>
  </si>
  <si>
    <t>Flashing</t>
  </si>
  <si>
    <t>AFL</t>
  </si>
  <si>
    <t>Dim-Glo</t>
  </si>
  <si>
    <t>ADL</t>
  </si>
  <si>
    <t>Alarm Horn-w/push-to-test &amp; push-to-silence. Mounted side of panel.</t>
  </si>
  <si>
    <t>Horn</t>
  </si>
  <si>
    <t>AH</t>
  </si>
  <si>
    <t>Alarm Bell-w/push-to-test and push-to-silence. Mounted side of panel.</t>
  </si>
  <si>
    <t>Bell</t>
  </si>
  <si>
    <t>AB</t>
  </si>
  <si>
    <t>Battery Back Up For Alarm - Requires “CO” or “COT” and not available for intrinsically safe alarm activations.</t>
  </si>
  <si>
    <t>ALL</t>
  </si>
  <si>
    <t>BBA</t>
  </si>
  <si>
    <t>Manual Reset For Alarm</t>
  </si>
  <si>
    <t>MRA</t>
  </si>
  <si>
    <r>
      <t>OPTIONAL MAIN ALARM ACTIVATION FEATURES</t>
    </r>
    <r>
      <rPr>
        <sz val="12"/>
        <rFont val="Calibri"/>
        <family val="2"/>
        <scheme val="minor"/>
      </rPr>
      <t xml:space="preserve"> </t>
    </r>
  </si>
  <si>
    <t>The Alarm Activation devices listed in this section require selection from main alarm indication above.</t>
  </si>
  <si>
    <t xml:space="preserve">Pump Fail / Start Lag Pump – Activates main alarm and starts lag pump upon sensing a heat sensor or overload failure on lead pump.  </t>
  </si>
  <si>
    <t>PFSLA</t>
  </si>
  <si>
    <t>Int Safe</t>
  </si>
  <si>
    <t>PFSLAIS</t>
  </si>
  <si>
    <t>Lag Pump Start / High Water – Provides logic to activate the alarm any time second pump is running.</t>
  </si>
  <si>
    <t>LGHWA</t>
  </si>
  <si>
    <t>LGHWAIS</t>
  </si>
  <si>
    <t>High Water – Provides main alarm activation when high water conditions occur.  (Req float)</t>
  </si>
  <si>
    <t>HWA</t>
  </si>
  <si>
    <t>HWAIS</t>
  </si>
  <si>
    <t>Low Water – Provides main alarm activation when low water conditions occur.  (Req float)</t>
  </si>
  <si>
    <t>LWA</t>
  </si>
  <si>
    <t>LWAIS</t>
  </si>
  <si>
    <t>Low Water / Redundant Off - Provides main alarm activation and shuts off pumps when a low water condition occurs.  (Req float)</t>
  </si>
  <si>
    <t>LWARO</t>
  </si>
  <si>
    <t>LWAROIS</t>
  </si>
  <si>
    <r>
      <t>OPTIONAL ALARM ACTIVATION WITH DRY CONTACT FEATURES</t>
    </r>
    <r>
      <rPr>
        <sz val="12"/>
        <rFont val="Calibri"/>
        <family val="2"/>
        <scheme val="minor"/>
      </rPr>
      <t xml:space="preserve"> - req main alarm selection</t>
    </r>
  </si>
  <si>
    <t>Used to signal other devices such as auto-dialers or remote alarms.</t>
  </si>
  <si>
    <t>Pump Fail – Activates main alarm upon sensing a heat or overload failure N.O. dry contacts are provided for activation of remote devices.</t>
  </si>
  <si>
    <t>PFTAS</t>
  </si>
  <si>
    <t>PFTAD</t>
  </si>
  <si>
    <t>Seal Fail – Activates main alarm and indicator light upon sensing water in the pump seal chamber. One set of N.O. dry contacts are provided for activation of remote devices.</t>
  </si>
  <si>
    <t>SFTAS</t>
  </si>
  <si>
    <t>SFTAD</t>
  </si>
  <si>
    <t>XFTAS</t>
  </si>
  <si>
    <t>XFTAD</t>
  </si>
  <si>
    <t>High Water  – Activates main alarm and one set of N. O. dry contacts are provided for activation of remote devices. (Req float)</t>
  </si>
  <si>
    <t>HWTA</t>
  </si>
  <si>
    <t>HWTAIS</t>
  </si>
  <si>
    <t>Low Water – Activates main alarm and one set of N. O. dry contacts are provided for activation of remote devices. (Req float)</t>
  </si>
  <si>
    <t>LWTA</t>
  </si>
  <si>
    <t>LWTAIS</t>
  </si>
  <si>
    <t>Pump Fail / Start Lag Pump – Activates main alarm and starts lag pump upon sensing a heat sensor or overload failure on lead pump. N.O. dry contacts are provided for activation of remote devices.</t>
  </si>
  <si>
    <t>PFSLTA</t>
  </si>
  <si>
    <t>PFSLISTA</t>
  </si>
  <si>
    <t>Lag Pump Start/High Water – Activates main alarm any time lag pump is set to run. N.O. dry contacts are provided for activation of remote devices.</t>
  </si>
  <si>
    <t>LGHWTA</t>
  </si>
  <si>
    <t>LGHWTAIS</t>
  </si>
  <si>
    <t>Low Water / Redundant Off - Activates main alarm and shuts off pumps when a low water condition occurs. N.O. dry contacts are provided for activation of remote devices.</t>
  </si>
  <si>
    <t>LWTARO</t>
  </si>
  <si>
    <t>LWTAROIS</t>
  </si>
  <si>
    <r>
      <t>OPTIONAL DRY CONTACT ACTIVATION ONLY FEATURES</t>
    </r>
    <r>
      <rPr>
        <sz val="12"/>
        <rFont val="Calibri"/>
        <family val="2"/>
        <scheme val="minor"/>
      </rPr>
      <t xml:space="preserve">
</t>
    </r>
  </si>
  <si>
    <t>Signal remote devices. (normally open single contact)</t>
  </si>
  <si>
    <t>Pump Run – Provides one set of N.O. dry contacts for externally monitoring of pump running status.</t>
  </si>
  <si>
    <t>PRS</t>
  </si>
  <si>
    <t xml:space="preserve">Duplex </t>
  </si>
  <si>
    <t>PRD</t>
  </si>
  <si>
    <t xml:space="preserve">Power Fail – one set of N.O. dry contacts for control circuit monitoring. </t>
  </si>
  <si>
    <t xml:space="preserve">All </t>
  </si>
  <si>
    <t>PWRF</t>
  </si>
  <si>
    <t>Pump Fail – Provides one set of N. O. dry contacts for monitoring sensing a heat senor or overload failure.</t>
  </si>
  <si>
    <t>PFTS</t>
  </si>
  <si>
    <t>PFTD</t>
  </si>
  <si>
    <t>Pump Fail / Start Lag Pump - Senses heat sensor/overload failure on lead pump. N.O. dry contacts provided for remote device activation.</t>
  </si>
  <si>
    <t>PFSLT</t>
  </si>
  <si>
    <t>PFSLIST</t>
  </si>
  <si>
    <t xml:space="preserve">Pump Start / High Water – Provides one set of N.O. dry contacts for activation of remote devices when lag pump is called. </t>
  </si>
  <si>
    <t>LGHWT</t>
  </si>
  <si>
    <t>LGHWTIS</t>
  </si>
  <si>
    <t>High Water – Provides one set of N.O. dry contacts for activation of remote devices on high water.</t>
  </si>
  <si>
    <t>HWT</t>
  </si>
  <si>
    <t>HWTIS</t>
  </si>
  <si>
    <t>Low Water – Provides one set of N.O. dry contacts for activation of remote devices on low water.</t>
  </si>
  <si>
    <t>LWT</t>
  </si>
  <si>
    <t>LWTIS</t>
  </si>
  <si>
    <t>Low Water / Redundant Off – Stops all pumps on low water. N.O. contacts for activation of remote devices on low water.  (Req float)</t>
  </si>
  <si>
    <t>LWTRO</t>
  </si>
  <si>
    <t>LWTROIS</t>
  </si>
  <si>
    <t>Seal Fail – Activates an indicator light. N.O. contacts for activation of remote devices on seal fail.</t>
  </si>
  <si>
    <t>Standard Pumps</t>
  </si>
  <si>
    <t>SFTS</t>
  </si>
  <si>
    <t>SFTD</t>
  </si>
  <si>
    <t xml:space="preserve">Hazardous Location </t>
  </si>
  <si>
    <t>XFTS</t>
  </si>
  <si>
    <t>XFTD</t>
  </si>
  <si>
    <t>OPTIONAL FEATURES</t>
  </si>
  <si>
    <t xml:space="preserve">Option </t>
  </si>
  <si>
    <t>Elapsed Time Meter – Provides non-resettable elapsed time meters to record the amount of time each pump has operated.</t>
  </si>
  <si>
    <t>ETMS</t>
  </si>
  <si>
    <t>ETMD</t>
  </si>
  <si>
    <t>Simultaneous Operation Elapsed Time Meter – records time for sim. oper.</t>
  </si>
  <si>
    <t>ETMDB</t>
  </si>
  <si>
    <t>24 Hour Time Clock – Controls operational availability.  15 min intervals.</t>
  </si>
  <si>
    <t>TC</t>
  </si>
  <si>
    <t>Time Delay Lag Pump Start – Delays the start of the lag pump.</t>
  </si>
  <si>
    <t>TDLP</t>
  </si>
  <si>
    <t>Redundant Off – Provide back-up for normal “OFF” switch should it fail to deactivate pumps.  (Req float)</t>
  </si>
  <si>
    <t>ROF</t>
  </si>
  <si>
    <t>ROFIS</t>
  </si>
  <si>
    <t xml:space="preserve">Manual Reset Heat Sensors – Provides circuit to latch the pumps off if over temperature is detected in the motor.  </t>
  </si>
  <si>
    <t>MRHSS</t>
  </si>
  <si>
    <t>MRHSD</t>
  </si>
  <si>
    <t>Lightning Suppression – Provide over voltage surge protection over 500 volts on single phase and 600 volts on three phase units.</t>
  </si>
  <si>
    <t>Single Ø</t>
  </si>
  <si>
    <t>LS1</t>
  </si>
  <si>
    <t>Three Ø</t>
  </si>
  <si>
    <t>LS3</t>
  </si>
  <si>
    <t>Phase Failure Protection – Provides protection against out-of-phase, low voltage, phase reversal, and loss of phase condition on three phase systems.</t>
  </si>
  <si>
    <t>208 volts 3 Ø</t>
  </si>
  <si>
    <t>PFP-208</t>
  </si>
  <si>
    <t>230 volts 3 Ø</t>
  </si>
  <si>
    <t>PFP-230</t>
  </si>
  <si>
    <t>460 volts 3 Ø</t>
  </si>
  <si>
    <t>PFP-460</t>
  </si>
  <si>
    <t>575 volts 3 Ø</t>
  </si>
  <si>
    <t>PFP-575</t>
  </si>
  <si>
    <t xml:space="preserve">Lead Pump Selector Switch – Provides three position selector. </t>
  </si>
  <si>
    <t>LPSS</t>
  </si>
  <si>
    <t>SEAL FAIL – Activates an indicator light</t>
  </si>
  <si>
    <t xml:space="preserve">Simplex </t>
  </si>
  <si>
    <t>SFS</t>
  </si>
  <si>
    <t>SFD</t>
  </si>
  <si>
    <t>Hazardous Location Pumps</t>
  </si>
  <si>
    <t>XFS</t>
  </si>
  <si>
    <t>XFD</t>
  </si>
  <si>
    <t>Anti-Condensation Heater – Provides a 50 watt heater and thermostat to control the accumulation of condensation inside the control panel.</t>
  </si>
  <si>
    <t>115, 208, 230V 1 Ø</t>
  </si>
  <si>
    <t>ACH</t>
  </si>
  <si>
    <t>230, 460, 575V 3 Ø</t>
  </si>
  <si>
    <t>Convenience Outlet – Provides an outlet, with ground fault protection. Requires 115 provided by Power Company.</t>
  </si>
  <si>
    <t>CO</t>
  </si>
  <si>
    <t>Convenience Outlet w/Transformer - Provides outlet w/ ground fault protection, separate Nema 3R steel enclosure.</t>
  </si>
  <si>
    <t>230 volts</t>
  </si>
  <si>
    <t>COT-230</t>
  </si>
  <si>
    <t>460 / 575 volts</t>
  </si>
  <si>
    <t>COT-460</t>
  </si>
  <si>
    <t>Cycle Counter – Provides meters up to 9999.</t>
  </si>
  <si>
    <t>CCS</t>
  </si>
  <si>
    <t>CCD</t>
  </si>
  <si>
    <t>Power On Light – Indicates control power is on.</t>
  </si>
  <si>
    <t>All</t>
  </si>
  <si>
    <t>PO</t>
  </si>
  <si>
    <t>Pedestal Mount – Prepares the control panel for pedestal mounting. Pedestal Mount ordered separately.</t>
  </si>
  <si>
    <t>ZPM</t>
  </si>
  <si>
    <t>Door Mounted Controls – H-O-A switch and pump running light are mounted on the enclosure door.</t>
  </si>
  <si>
    <t>DMCS</t>
  </si>
  <si>
    <t>DMCD</t>
  </si>
  <si>
    <t>NEMA RATED STARTERS (have ambient compensated overload relays)</t>
  </si>
  <si>
    <t>Motor</t>
  </si>
  <si>
    <t>Voltage</t>
  </si>
  <si>
    <t>⅓ - 1</t>
  </si>
  <si>
    <t>½ - 2</t>
  </si>
  <si>
    <t>3 &amp; 5</t>
  </si>
  <si>
    <t>200 / 230</t>
  </si>
  <si>
    <r>
      <t>1, 3, 5, 7</t>
    </r>
    <r>
      <rPr>
        <sz val="11"/>
        <rFont val="Calibri"/>
        <family val="2"/>
      </rPr>
      <t>½, 10</t>
    </r>
  </si>
  <si>
    <t>20, 25, 30</t>
  </si>
  <si>
    <t>460 / 575</t>
  </si>
  <si>
    <r>
      <t>1, 5, 7</t>
    </r>
    <r>
      <rPr>
        <sz val="11"/>
        <rFont val="Calibri"/>
        <family val="2"/>
      </rPr>
      <t>½, 10, 15</t>
    </r>
  </si>
  <si>
    <t>30, 40, 50</t>
  </si>
  <si>
    <t>75, 100</t>
  </si>
  <si>
    <t>OPT. INTRIN. SAFE RELAYS FOR FLOATS</t>
  </si>
  <si>
    <t>Relay Logic Panels</t>
  </si>
  <si>
    <t>SIMPLEX=1 ISRs FOR 2 FLOAT OP</t>
  </si>
  <si>
    <t>ISS</t>
  </si>
  <si>
    <t>DUPLEX=2 ISRs FOR 3 FLOAT OP</t>
  </si>
  <si>
    <t>ISD</t>
  </si>
  <si>
    <t>SIMPLEX=2 ISRs FOR 3 FLOAT OP</t>
  </si>
  <si>
    <t>ISS2</t>
  </si>
  <si>
    <t>DUPLEX=3 ISRs FOR 4 FLOAT OP</t>
  </si>
  <si>
    <t>ISD2</t>
  </si>
  <si>
    <t>DUPLEX=4 ISRs FOR 5 FLOAT OP</t>
  </si>
  <si>
    <t>ISD3</t>
  </si>
  <si>
    <t>Panel must be intrinsically safe for UL 698A label.</t>
  </si>
  <si>
    <r>
      <t>DISCONNECT DEVICES</t>
    </r>
    <r>
      <rPr>
        <sz val="11"/>
        <rFont val="Calibri"/>
        <family val="2"/>
        <scheme val="minor"/>
      </rPr>
      <t xml:space="preserve"> (to determine amp rating from main disconnect or circuit breaker:)</t>
    </r>
  </si>
  <si>
    <t>Simplex- take pump FLA x 1.25 then round up &amp; Duplex- take pump FLA x 2 x 1.25 then round up</t>
  </si>
  <si>
    <t>Option Description</t>
  </si>
  <si>
    <t>Amps</t>
  </si>
  <si>
    <t>Main Non-Fused Disconnect – Provides a main non-fused disconnect for the control panel.  (No inner door.  Handle of the disconnect is mounted inside the enclosure)</t>
  </si>
  <si>
    <t>MNFD</t>
  </si>
  <si>
    <t>200/230/460/575</t>
  </si>
  <si>
    <t>Main Fused Disconnect – Provides a main fused disconnect for the control panel.  (No inner door. Handle of the disconnect is mounted inside the enclosure)</t>
  </si>
  <si>
    <t>MFD</t>
  </si>
  <si>
    <t>Main Circuit Breaker – Provides a main circuit breaker in the control panel. (No inner door.  Handle for the main circuit mounted inside the enclosure.)</t>
  </si>
  <si>
    <t>MCB</t>
  </si>
  <si>
    <t>Amps*</t>
  </si>
  <si>
    <t>Swing Dead Front Inner Door And Main Non-Fused Disconnect – Provides for an aluminum swing dead front inner door and main non-fused disconnect.  Disconnect is interlocked with the inner door so that the door can not be opened without turning the switch off.</t>
  </si>
  <si>
    <t>SDF</t>
  </si>
  <si>
    <t>Swing Dead Front Inner Door Only -Aluminum door held shut by screws.</t>
  </si>
  <si>
    <t>SDFN</t>
  </si>
  <si>
    <t>Swing Dead Front Inner Door And Main Fused Disconnect – Provides for an aluminum swing dead front inner door and main fused disconnect.  Disconnect is interlocked with the inner door so that the door cannot be opened without turning the switch off.</t>
  </si>
  <si>
    <t>SDFF</t>
  </si>
  <si>
    <r>
      <t>STAND-BY GENERATOR SERVICE - TRANSFER SWITCH</t>
    </r>
    <r>
      <rPr>
        <sz val="11"/>
        <rFont val="Calibri"/>
        <family val="2"/>
        <scheme val="minor"/>
      </rPr>
      <t xml:space="preserve">
Three pole, double throw, non-fusible manual switch in separate enclosure to enable pumps to operate with outside source of power. Option requires acceptable receptacle (take FL amps of both pumps x 1.2).</t>
    </r>
  </si>
  <si>
    <t>Three pole, double throw, non-fusible manual switch in separate enclosure to enable pumps to operate with outside source of power. Option requires acceptable receptacle (take FL amps of both pumps x 1.2).</t>
  </si>
  <si>
    <t>Switch (Nema 3R)</t>
  </si>
  <si>
    <t>100 AMP 1 Phase</t>
  </si>
  <si>
    <t>240 1 PH</t>
  </si>
  <si>
    <t>60 AMP 3 Phase</t>
  </si>
  <si>
    <t>600 max</t>
  </si>
  <si>
    <t>100 AMP 3 Phase</t>
  </si>
  <si>
    <t>200 AMP 3 Phase</t>
  </si>
  <si>
    <t>GENERATOR SERVICE PLUGS AND RECEPTACLES</t>
  </si>
  <si>
    <t>Generator plugs and receptacles are "reverse service".  This provides a female plug from the generator supplying power to a male receptacle wired to control panel through a transfer switch.</t>
  </si>
  <si>
    <t>All plugs and receptacles are 600 Vac Max.</t>
  </si>
  <si>
    <t>Service</t>
  </si>
  <si>
    <t>3 Pole - 4 Wire</t>
  </si>
  <si>
    <t>4 Pole - 4 Wire</t>
  </si>
  <si>
    <t xml:space="preserve">PEDESTAL MOUNTING KITS </t>
  </si>
  <si>
    <t>Config</t>
  </si>
  <si>
    <t>Cord Size</t>
  </si>
  <si>
    <t>Used to mount control panel to sump cover. Kits include sealing block, cord nuts and /or grips, pedestal, required mounting hardware.  Maximum 5 floats.  6-4 maximum cord size.</t>
  </si>
  <si>
    <t xml:space="preserve">Up to 12-7, 8-4, 6-3, 6-4 </t>
  </si>
  <si>
    <t>Panel Type</t>
  </si>
  <si>
    <t>Control Panel Mounting Stand -  provides an angle iron support stand for mounting control panel on top of basin.</t>
  </si>
  <si>
    <t>No Alarms</t>
  </si>
  <si>
    <t xml:space="preserve">Pedestal mounting kit and panel option (ZPM). Will accommodate pedestal mounting of 36x30x8 and larger enclosures.  </t>
  </si>
  <si>
    <t>1 Alarm</t>
  </si>
  <si>
    <t>SEPARATE ALARM PANELS (Enclosures meet NEMA 4X Non-Metallic, 3R, 12 &amp; 13 Ratings)</t>
  </si>
  <si>
    <t>Alarm</t>
  </si>
  <si>
    <t xml:space="preserve">Supply Volt </t>
  </si>
  <si>
    <t>Light</t>
  </si>
  <si>
    <t>10 x 8 x 5</t>
  </si>
  <si>
    <t>Flashing red light with push-to-test button</t>
  </si>
  <si>
    <t>97 db horn with push-to-stop and push-to-test buttons</t>
  </si>
  <si>
    <t>Bell  (85db)</t>
  </si>
  <si>
    <t>4 inch bell with push-to-stop and push-to-test buttons</t>
  </si>
  <si>
    <t>Light &amp; Horn</t>
  </si>
  <si>
    <t xml:space="preserve">Flashing red light and horn push-to-stop horn and push-to-test (horn &amp; light) button </t>
  </si>
  <si>
    <t>Light &amp; Bell</t>
  </si>
  <si>
    <t>Flashing red light and 4 bell w/push-to-stop bell and push-to-test (light &amp; bell) buttons</t>
  </si>
  <si>
    <t xml:space="preserve">Audible alarms sound at 97 db. Battery alarm panels not available in NEMA 4 enclosures, nor with U.L. label.             </t>
  </si>
  <si>
    <t>Battery will maintain alarm condition for 15 hrs. Charger will recharge battery in 8 hrs if completely drained.</t>
  </si>
  <si>
    <t xml:space="preserve">Use normally open 8300 float switch </t>
  </si>
  <si>
    <t>DISCONNECT SWITCHES</t>
  </si>
  <si>
    <t>Rating</t>
  </si>
  <si>
    <t xml:space="preserve">To Size  </t>
  </si>
  <si>
    <t>60 AMP/240V</t>
  </si>
  <si>
    <t>Simplex fla x 1.15, Duplex fla x 2 x 1.15, Triplex fla x 3 x 1.15</t>
  </si>
  <si>
    <t>60 AMP/460V</t>
  </si>
  <si>
    <t>Safety switch in separate Nema 3R enclosure. Normally mounted on back of control panel stand.</t>
  </si>
  <si>
    <t>100 AMP/240V</t>
  </si>
  <si>
    <t>100 AMP/460V</t>
  </si>
  <si>
    <t>200 AMP/240V</t>
  </si>
  <si>
    <t xml:space="preserve">NPG200M </t>
  </si>
  <si>
    <t>PGL200M</t>
  </si>
  <si>
    <t>PG200M</t>
  </si>
  <si>
    <t>115/200/230/1</t>
  </si>
  <si>
    <t>TEFC-3450</t>
  </si>
  <si>
    <t>200-230/460/3</t>
  </si>
  <si>
    <t>NSPG200M4-2</t>
  </si>
  <si>
    <t>H4Q 12"</t>
  </si>
  <si>
    <t>H4Q 11.5"</t>
  </si>
  <si>
    <t>H4Q 11"</t>
  </si>
  <si>
    <t>H4Q 10.5"</t>
  </si>
  <si>
    <t>H4Q 10"</t>
  </si>
  <si>
    <t>H4Q 9.5"</t>
  </si>
  <si>
    <t>H4Q 9"</t>
  </si>
  <si>
    <t>H4QX 12"</t>
  </si>
  <si>
    <t>H4QX 11.5"</t>
  </si>
  <si>
    <t>H4QX 11"</t>
  </si>
  <si>
    <t>H4QX 10.5"</t>
  </si>
  <si>
    <t>H4QX 10"</t>
  </si>
  <si>
    <t>H4QX 9.5"</t>
  </si>
  <si>
    <t>H4QX 9"</t>
  </si>
  <si>
    <t>**REFER TO RAIL SYSTEMS CHARTS FOR WHICH PUMPS ARE USED WITH EACH RAIL SYSTEM</t>
  </si>
  <si>
    <t>TL-PRO-CV</t>
  </si>
  <si>
    <t>1.25"</t>
  </si>
  <si>
    <t>2"</t>
  </si>
  <si>
    <t>1"</t>
  </si>
  <si>
    <t>TL-PRO</t>
  </si>
  <si>
    <t>TL-PROXCV</t>
  </si>
  <si>
    <t>TL-PROX</t>
  </si>
  <si>
    <t>TL23HH</t>
  </si>
  <si>
    <t>2.5"</t>
  </si>
  <si>
    <t>TL23HH-LE</t>
  </si>
  <si>
    <t>N/A</t>
  </si>
  <si>
    <t>TLX23HH</t>
  </si>
  <si>
    <t>TLX23HH-LE</t>
  </si>
  <si>
    <t>TL33HH</t>
  </si>
  <si>
    <t>TL33HH-LE</t>
  </si>
  <si>
    <t>TLX33HH</t>
  </si>
  <si>
    <t>TLX33HH-LE</t>
  </si>
  <si>
    <t>TL44HH</t>
  </si>
  <si>
    <t>4"</t>
  </si>
  <si>
    <t>TL44HH-LE</t>
  </si>
  <si>
    <t>TLX44HH</t>
  </si>
  <si>
    <t>TLX44HH-LE</t>
  </si>
  <si>
    <t>TL46HH</t>
  </si>
  <si>
    <t>6"</t>
  </si>
  <si>
    <t>TLX46HH</t>
  </si>
  <si>
    <t>TL48HH</t>
  </si>
  <si>
    <t>8"</t>
  </si>
  <si>
    <t>TLX48HH</t>
  </si>
  <si>
    <t>TRS-100</t>
  </si>
  <si>
    <t>24439C105</t>
  </si>
  <si>
    <t>1" Rails</t>
  </si>
  <si>
    <t>TRS-2</t>
  </si>
  <si>
    <t>24981D000</t>
  </si>
  <si>
    <t>2" Rails</t>
  </si>
  <si>
    <t>SMRS-2</t>
  </si>
  <si>
    <t>24982D000</t>
  </si>
  <si>
    <t>Side Mount</t>
  </si>
  <si>
    <t>IGB-100</t>
  </si>
  <si>
    <t>23790C030</t>
  </si>
  <si>
    <t>depths above 12'</t>
  </si>
  <si>
    <t>IGB-2-3</t>
  </si>
  <si>
    <t>24966D009</t>
  </si>
  <si>
    <t>2" Rails, 3" Pipe</t>
  </si>
  <si>
    <t>depths above 20'</t>
  </si>
  <si>
    <t>IGB-24</t>
  </si>
  <si>
    <t>24966D010</t>
  </si>
  <si>
    <t>2" Rails, 4" Pipe</t>
  </si>
  <si>
    <t>IGB-26</t>
  </si>
  <si>
    <t>24966D011</t>
  </si>
  <si>
    <t>2" Rails, 6" Pipe</t>
  </si>
  <si>
    <t>IGB-28</t>
  </si>
  <si>
    <t>24966D012</t>
  </si>
  <si>
    <t>2" Rails, 8" Pipe</t>
  </si>
  <si>
    <t>TL-PROM</t>
  </si>
  <si>
    <t>TL-PROM CV</t>
  </si>
  <si>
    <t>TL-PROMX</t>
  </si>
  <si>
    <t>TL-PROMX CV</t>
  </si>
  <si>
    <t>TL-PROX-CV</t>
  </si>
  <si>
    <t>3" MTM</t>
  </si>
  <si>
    <t>1.5"</t>
  </si>
  <si>
    <t>4" MTM</t>
  </si>
  <si>
    <t>4" X 6" MTM</t>
  </si>
  <si>
    <t>6" MTM</t>
  </si>
  <si>
    <t>6" X 8" MTM</t>
  </si>
  <si>
    <t>8" MTM</t>
  </si>
  <si>
    <t>12" MTM</t>
  </si>
  <si>
    <t>12"</t>
  </si>
  <si>
    <t>3" X 3" Elbow</t>
  </si>
  <si>
    <t>4" X 4" Elbow</t>
  </si>
  <si>
    <t>6" X 6" Elbow</t>
  </si>
  <si>
    <t>8" X 8" Elbow</t>
  </si>
  <si>
    <t>12" X 12" Elbow</t>
  </si>
  <si>
    <t>316 SST</t>
  </si>
  <si>
    <t>3" Accessories</t>
  </si>
  <si>
    <t>4"-8" Accessories</t>
  </si>
  <si>
    <t>12" Accessories</t>
  </si>
  <si>
    <t>3X3 Sealing Flange</t>
  </si>
  <si>
    <t>Ductile Iron</t>
  </si>
  <si>
    <t>4X4 Sealing Flange</t>
  </si>
  <si>
    <t>4X6 Sealing Flange</t>
  </si>
  <si>
    <t>6X6 Sealing Flange</t>
  </si>
  <si>
    <t>6X8 Sealing Flange</t>
  </si>
  <si>
    <t>8X8 Sealing Flange</t>
  </si>
  <si>
    <t>12X12 Sealing Flange</t>
  </si>
  <si>
    <t>Bronze (CDA#958)</t>
  </si>
  <si>
    <t>3X3 Sealing Accessories</t>
  </si>
  <si>
    <t>4X4 Sealing Accessories</t>
  </si>
  <si>
    <t>6X6 Sealing Accessories</t>
  </si>
  <si>
    <t>8X8 Sealing Accessories</t>
  </si>
  <si>
    <t>12X12 Sealing Accessories</t>
  </si>
  <si>
    <t>090430037</t>
  </si>
  <si>
    <t>090430057</t>
  </si>
  <si>
    <t>090430077</t>
  </si>
  <si>
    <t>Depths above 16'</t>
  </si>
  <si>
    <t>Depths above 21'</t>
  </si>
  <si>
    <t>10"</t>
  </si>
  <si>
    <t>Adapts 4" Discharge Pump to 8" MTM rail system - does not include 8" Flange</t>
  </si>
  <si>
    <t>Door and Frame</t>
  </si>
  <si>
    <t>16-1/4 x 26</t>
  </si>
  <si>
    <t>Aluminum</t>
  </si>
  <si>
    <t>S3S(D),S3HRC/HVX,S3R(X),S3N(X)</t>
  </si>
  <si>
    <t>20-1/4 x 30-7/8</t>
  </si>
  <si>
    <t>S4(D)S, S4V(X), S4NRC/NVX, S4HRC/HVX, S4M(X), S4MRC/MVX</t>
  </si>
  <si>
    <t>Steel</t>
  </si>
  <si>
    <t>25-3/4 x 37</t>
  </si>
  <si>
    <t>S4L(X),S4LRC/LVX, S4P(X), S4K(X), S4B(X),H4Q(X), H4H(X), All 6" Pumps</t>
  </si>
  <si>
    <t>37-3/7 x 51</t>
  </si>
  <si>
    <t>S12L(X)</t>
  </si>
  <si>
    <t>085120075</t>
  </si>
  <si>
    <t>30-1/2 x 51</t>
  </si>
  <si>
    <t>All 4" Pumps</t>
  </si>
  <si>
    <t>CP-75SST</t>
  </si>
  <si>
    <t>25193A101</t>
  </si>
  <si>
    <t>10'</t>
  </si>
  <si>
    <t>3/16"</t>
  </si>
  <si>
    <t>250 lbs</t>
  </si>
  <si>
    <t>Chain &amp; Shackle</t>
  </si>
  <si>
    <t>500 lbs</t>
  </si>
  <si>
    <t>5/16"</t>
  </si>
  <si>
    <t>1200 lbs</t>
  </si>
  <si>
    <t>3/8"</t>
  </si>
  <si>
    <t>2250 lbs</t>
  </si>
  <si>
    <t>Cable &amp; Shackle</t>
  </si>
  <si>
    <t>097383205</t>
  </si>
  <si>
    <t>097393205</t>
  </si>
  <si>
    <t>1/4"</t>
  </si>
  <si>
    <t>1000 lbs</t>
  </si>
  <si>
    <t>Chain and Cable is available in 5' increments, please contact Applications for pricing on other lengths</t>
  </si>
  <si>
    <t>Lifting Bail</t>
  </si>
  <si>
    <t>S3HRC, S3S(D), S3R(X), S3N(X), S4N(X), S4NRC, S4SD, S4S</t>
  </si>
  <si>
    <t>HPG/HPGR</t>
  </si>
  <si>
    <t>LB2</t>
  </si>
  <si>
    <t>25371A020</t>
  </si>
  <si>
    <t>HPGB(X)</t>
  </si>
  <si>
    <t>1-1/4" EZ-OUT</t>
  </si>
  <si>
    <t>1.25" NPT</t>
  </si>
  <si>
    <t>.75"</t>
  </si>
  <si>
    <t>*1.25" NPT</t>
  </si>
  <si>
    <t>1-1/2" EZ-OUT</t>
  </si>
  <si>
    <t>1.5" NPT</t>
  </si>
  <si>
    <t>2" EZ-OUT</t>
  </si>
  <si>
    <t>2" NPT</t>
  </si>
  <si>
    <t>2"-3" EZ-OUT</t>
  </si>
  <si>
    <t>3" EZ-OUT</t>
  </si>
  <si>
    <t>3" NPT</t>
  </si>
  <si>
    <t>Brass</t>
  </si>
  <si>
    <t>1-1/2" EZ-OUT-CV</t>
  </si>
  <si>
    <t>2" EZ-OUT-CV</t>
  </si>
  <si>
    <t>TRS-75SST</t>
  </si>
  <si>
    <t>24439C101</t>
  </si>
  <si>
    <t>Top Rail Support</t>
  </si>
  <si>
    <t>IGB-75SST</t>
  </si>
  <si>
    <t>23790C011</t>
  </si>
  <si>
    <t>Intermediate Guide Bracket - 2" Pipe</t>
  </si>
  <si>
    <t>IGB-75SST-3</t>
  </si>
  <si>
    <t>23790C021</t>
  </si>
  <si>
    <t>Intermediate Guide Bracket - 3" Pipe</t>
  </si>
  <si>
    <t>KIT-SPACER</t>
  </si>
  <si>
    <t>KIT-ADAPTER</t>
  </si>
  <si>
    <t>*This system has a swivel adapter, which is required for use with the HPG or HPGR models</t>
  </si>
  <si>
    <t>12' Rail Kit</t>
  </si>
  <si>
    <t>12'</t>
  </si>
  <si>
    <t>14' Rail Kit</t>
  </si>
  <si>
    <t>14'</t>
  </si>
  <si>
    <t>16' Rail Kit</t>
  </si>
  <si>
    <t>16'</t>
  </si>
  <si>
    <t>18' Rail Kit</t>
  </si>
  <si>
    <t>18'</t>
  </si>
  <si>
    <t>20' Rail Kit</t>
  </si>
  <si>
    <t>22' Rail Kit</t>
  </si>
  <si>
    <t>22'</t>
  </si>
  <si>
    <t>24' Rail Kit</t>
  </si>
  <si>
    <t>24'</t>
  </si>
  <si>
    <t>26' Rail Kit</t>
  </si>
  <si>
    <t>26'</t>
  </si>
  <si>
    <t>28' Rail Kit</t>
  </si>
  <si>
    <t>28'</t>
  </si>
  <si>
    <t>KIT-SPLICER</t>
  </si>
  <si>
    <t>Needed for lengths over 28'</t>
  </si>
  <si>
    <t>Guide rails are available in other lengths, please contact Applications for pricing</t>
  </si>
  <si>
    <t>TRICO OILERS - shipped loose</t>
  </si>
  <si>
    <t>HI TEMP THERMOSTAT - MP/MMP</t>
  </si>
  <si>
    <t>RPM</t>
  </si>
  <si>
    <t>NEMA DESIGN B RATED 3 PHASE MOTOR ADDERS</t>
  </si>
  <si>
    <t>TEFC</t>
  </si>
  <si>
    <t>3" Concentric</t>
  </si>
  <si>
    <t>Every 9' of depth</t>
  </si>
  <si>
    <t>4" Eccentric</t>
  </si>
  <si>
    <t>6" Eccentric</t>
  </si>
  <si>
    <t>4" Concentric</t>
  </si>
  <si>
    <t>6" Concentric</t>
  </si>
  <si>
    <t>8" Eccentric</t>
  </si>
  <si>
    <t>10" Eccentric</t>
  </si>
  <si>
    <t>090430027</t>
  </si>
  <si>
    <t>090430047</t>
  </si>
  <si>
    <t>090430067</t>
  </si>
  <si>
    <t>085350001</t>
  </si>
  <si>
    <t>3" Diaphragm gasket</t>
  </si>
  <si>
    <t>COMPETETIVE RAIL SYSTEM ADAPTERS</t>
  </si>
  <si>
    <t>KIT-RETRO</t>
  </si>
  <si>
    <t>FLYGT®</t>
  </si>
  <si>
    <t>3" Rails</t>
  </si>
  <si>
    <t>ABS®</t>
  </si>
  <si>
    <t>Not for S4B</t>
  </si>
  <si>
    <t>KSB®</t>
  </si>
  <si>
    <t xml:space="preserve"> </t>
  </si>
  <si>
    <t>ADDERS</t>
  </si>
  <si>
    <t>CORD ADDERS</t>
  </si>
  <si>
    <t>FACTORY CERTIFIED TESTING</t>
  </si>
  <si>
    <t>PAINT COATINGS</t>
  </si>
  <si>
    <t xml:space="preserve">GRINDERS </t>
  </si>
  <si>
    <t>1-2 HP GRINDERS</t>
  </si>
  <si>
    <t>3-7.5 HP GRINDERS</t>
  </si>
  <si>
    <t>10-15 HP GRINDERS</t>
  </si>
  <si>
    <t>BASIN PACKAGES AND ACCESSORIES</t>
  </si>
  <si>
    <t>RAIL SYSTEMS AND CHAINS</t>
  </si>
  <si>
    <t>INTERMEDIATE GUIDE BRACKETS</t>
  </si>
  <si>
    <t>ELECTRICAL ACCESSORIES</t>
  </si>
  <si>
    <t>JUNCTION BOXES</t>
  </si>
  <si>
    <t>FLOAT SWITCHES AND BRACKETS</t>
  </si>
  <si>
    <t>INTELLISAFE® MODULES</t>
  </si>
  <si>
    <t>CAPACITOR KITS</t>
  </si>
  <si>
    <t>SEWAGE EJECTORS</t>
  </si>
  <si>
    <t>SOLIDS HANDLING PUMPS</t>
  </si>
  <si>
    <t>3" SOLIDS</t>
  </si>
  <si>
    <t>4" SOLIDS</t>
  </si>
  <si>
    <t>6" SOLIDS</t>
  </si>
  <si>
    <t>8" SOLIDS</t>
  </si>
  <si>
    <t>12" SOLIDS</t>
  </si>
  <si>
    <t>CORD LENGTH</t>
  </si>
  <si>
    <t>Additional Sensor Wire Needed for Dual Seal</t>
  </si>
  <si>
    <t>GRINDERS</t>
  </si>
  <si>
    <t>n/a</t>
  </si>
  <si>
    <t>CORD ADDER FOR S3W(R) PUMP SERIES</t>
  </si>
  <si>
    <t>OTHER OPTIONS</t>
  </si>
  <si>
    <t>OPTIONAL SHAFT GROUNDING RING - HPE SERIES ONLY</t>
  </si>
  <si>
    <t xml:space="preserve">OPTIONAL QUICK DISCONNECT CORD ADDER FOR HPE SERIES PUMPS </t>
  </si>
  <si>
    <t>BRONZE 
85-5-5-5</t>
  </si>
  <si>
    <t xml:space="preserve">BRONZE 
85-5-5-5 </t>
  </si>
  <si>
    <t>HPG200 SERIES - 1 1/4 VERTICAL DISCHARGE - 3450 RPM - 20' CORD</t>
  </si>
  <si>
    <t>HPG200 SERIES - 1 1/4 VERTICAL DISCHARGE - 3450 RPM - 35' CORD</t>
  </si>
  <si>
    <t>NSPG SUBMERSIBLE NAVAL BRONZE GRINDER - 1 1/4 - 3450 RPM - 25' CORD</t>
  </si>
  <si>
    <t>HVR200 SERIES - 20' CORD</t>
  </si>
  <si>
    <t>HV200 SERIES - 20' CORD - STANDARD FLOW</t>
  </si>
  <si>
    <t>HPGX200 SERIES - 35' CORD</t>
  </si>
  <si>
    <t>NPSG - NON-SUBMERSIBLE GRINDER PUMPS LESS MOTORS</t>
  </si>
  <si>
    <t>MOTORS FOR PG/NPG PUMPS</t>
  </si>
  <si>
    <t>HPGH - 2" VERTICAL DISCHARGE - 3450 RPM</t>
  </si>
  <si>
    <t>HPGHX - 2" VERTICAL DISCHARGE - 3450 RPM</t>
  </si>
  <si>
    <t>HV200 SERIES - 35' CORD - STANDARD FLOW</t>
  </si>
  <si>
    <t>HV200 SERIES - 20' CORD - HIGH HEAD</t>
  </si>
  <si>
    <t>HV200 SERIES - 35' CORD - HIGH HEAD</t>
  </si>
  <si>
    <t>HPGHH - 3" HORIZONTAL DISCHARGE - 3450 RPM</t>
  </si>
  <si>
    <t>HPGHHX - 3" HORIZONTAL DISCHARGE - 3450 RPM</t>
  </si>
  <si>
    <t>HPGF - 2" VERTICAL DISCHARGE - 1750 RPM</t>
  </si>
  <si>
    <t>HPGFX - 2" VERTICAL DISCHARGE - 1750 RPM</t>
  </si>
  <si>
    <t>HPGFH - 3" HORIZONTAL DISCHARGE - 1750 RPM</t>
  </si>
  <si>
    <t>HPGFHX - 3" HORIZONTAL DISCHARGE - 1750 RPM</t>
  </si>
  <si>
    <t>HPGB - 2.5" HORIZONTAL DISCHARGE - 3450 RPM</t>
  </si>
  <si>
    <t>HPGBX - 2.5" HORIZONTAL DISCHARGE - 3450 RPM</t>
  </si>
  <si>
    <t>S3S - 3" HORIZONTAL DISCHARGE - 1750 RPM</t>
  </si>
  <si>
    <t>SB3S - 3" VERTICAL DISCHARGE - 1750 RPM</t>
  </si>
  <si>
    <t>S4S - 4" HORIZONTAL DISCHARGE - 1750 RPM</t>
  </si>
  <si>
    <t>SB4S - 4" VERTICAL DISCHARGE - 1750 RPM</t>
  </si>
  <si>
    <t>S3SD - 3" HORIZONTAL DISCHARGE - 1150 RPM</t>
  </si>
  <si>
    <t>S3SD - 3" HORIZONTAL DISCHARGE - 1750 RPM</t>
  </si>
  <si>
    <t>SB3SD - 3" VERTICAL DISCHARGE - 1150 RPM</t>
  </si>
  <si>
    <t>SB3SD - 3" VERTICAL DISCHARGE - 1750 RPM</t>
  </si>
  <si>
    <t>S4SD - 4" HORIZONTAL DISCHARGE - 1150 RPM</t>
  </si>
  <si>
    <t>S4SD - 4" HORIZONTAL DISCHARGE - 1750 RPM</t>
  </si>
  <si>
    <t>SB4SD - 4" VERTICAL DISCHARGE - 1150 RPM</t>
  </si>
  <si>
    <t>SB4SD - 4" VERTICAL DISCHARGE - 1750 RPM</t>
  </si>
  <si>
    <t>H4Q AND H4QX WET END CONVERSION KITS - CONVERTS S4Q(X) PUMPS TO H4Q(X)</t>
  </si>
  <si>
    <t>S4LVXP - 3¼" SOLIDS - 4" DISCHARGE - 1750 RPM - 280 FRAME</t>
  </si>
  <si>
    <t>SELF PRIMERS STANDARD CONSTRUCTION CAST IRON W/CARBON &amp; CERAMIC SEAL</t>
  </si>
  <si>
    <t>SELF PRIMERS 316 STAINLESS STEEL FITTED (IMPELLER, LIP PLATE &amp; WEAR PLATE ARE  SST)</t>
  </si>
  <si>
    <t>STAINLESS STEEL CONSTRUCTED (ALL PARTS IN CONTACT W/ LIQUID ARE 316 SS W/VITON® SEAL)</t>
  </si>
  <si>
    <t>SOLIDS HANDLING</t>
  </si>
  <si>
    <t>SELF PRIMERS</t>
  </si>
  <si>
    <t>REPLACEMENT ROTATING UNITS (INCLUDES IMPELLER AND LIP PLATE EXCEPT 30/40MPS/F)</t>
  </si>
  <si>
    <t>SELF-PRIMER ADDERS</t>
  </si>
  <si>
    <t>MECHANICAL SEALS</t>
  </si>
  <si>
    <t>PUMP/MOTOR COUPLING - FOR DIRECT DRIVE PUMPS</t>
  </si>
  <si>
    <t xml:space="preserve">S3W - SINGLE SEAL - 3" VERTICAL DISCHARGE - 3450 RPM                                </t>
  </si>
  <si>
    <t>52797E100</t>
  </si>
  <si>
    <t>52797E101</t>
  </si>
  <si>
    <t>52797E102</t>
  </si>
  <si>
    <t>52797E103</t>
  </si>
  <si>
    <t>52797E104</t>
  </si>
  <si>
    <t>52797E105</t>
  </si>
  <si>
    <t>52797E110</t>
  </si>
  <si>
    <t>52797E111</t>
  </si>
  <si>
    <t>52797E112</t>
  </si>
  <si>
    <t>52797E113</t>
  </si>
  <si>
    <t>52797E114</t>
  </si>
  <si>
    <t>52797E115</t>
  </si>
  <si>
    <t>52797E120</t>
  </si>
  <si>
    <t>52797E121</t>
  </si>
  <si>
    <t>52797E122</t>
  </si>
  <si>
    <t>52797E123</t>
  </si>
  <si>
    <t>52797E124</t>
  </si>
  <si>
    <t>52797E125</t>
  </si>
  <si>
    <t>52797E130</t>
  </si>
  <si>
    <t>52797E131</t>
  </si>
  <si>
    <t>52797E132</t>
  </si>
  <si>
    <t>52797E133</t>
  </si>
  <si>
    <t>52797E134</t>
  </si>
  <si>
    <t xml:space="preserve"> S3W - DUAL SEAL - 3" VERTICAL DISCHARGE - 3450 RPM </t>
  </si>
  <si>
    <t xml:space="preserve"> S3W - SINGLE SEAL - 3" VERTICAL DISCHARGE - 1750 RPM </t>
  </si>
  <si>
    <t xml:space="preserve"> S3W - DUAL SEAL - 3" VERTICAL DISCHARGE - 1750 RPM </t>
  </si>
  <si>
    <t>52797E000</t>
  </si>
  <si>
    <t>52797E001</t>
  </si>
  <si>
    <t>52797E002</t>
  </si>
  <si>
    <t>52797E003</t>
  </si>
  <si>
    <t>52797E004</t>
  </si>
  <si>
    <t>52797E005</t>
  </si>
  <si>
    <t>52797E010</t>
  </si>
  <si>
    <t>52797E011</t>
  </si>
  <si>
    <t>52797E012</t>
  </si>
  <si>
    <t>52797E013</t>
  </si>
  <si>
    <t>52797E014</t>
  </si>
  <si>
    <t>52797E015</t>
  </si>
  <si>
    <t>52797E021</t>
  </si>
  <si>
    <t>52797E022</t>
  </si>
  <si>
    <t>52797E023</t>
  </si>
  <si>
    <t>52797E024</t>
  </si>
  <si>
    <t>52797E025</t>
  </si>
  <si>
    <t xml:space="preserve">S3WR - SINGLE SEAL - 3" HORIZONTAL DISCHARGE - 3450 RPM                      </t>
  </si>
  <si>
    <t xml:space="preserve">S3WR - DUAL SEAL - 3" HORIZONTAL DISCHARGE - 3450 RPM                      </t>
  </si>
  <si>
    <t>52799E110</t>
  </si>
  <si>
    <t>52799E111</t>
  </si>
  <si>
    <t>52799E112</t>
  </si>
  <si>
    <t>52799E113</t>
  </si>
  <si>
    <t>52799E114</t>
  </si>
  <si>
    <t>52799E115</t>
  </si>
  <si>
    <t>52799E120</t>
  </si>
  <si>
    <t>52799E121</t>
  </si>
  <si>
    <t>52799E122</t>
  </si>
  <si>
    <t>52799E123</t>
  </si>
  <si>
    <t>52799E124</t>
  </si>
  <si>
    <t>52799E125</t>
  </si>
  <si>
    <t>52799E130</t>
  </si>
  <si>
    <t>52799E131</t>
  </si>
  <si>
    <t>52799E132</t>
  </si>
  <si>
    <t>52799E133</t>
  </si>
  <si>
    <t>52799E134</t>
  </si>
  <si>
    <t xml:space="preserve">S3WR - SINGLE SEAL - 3" HORIZONTAL DISCHARGE - 1750 RPM                           </t>
  </si>
  <si>
    <t xml:space="preserve">S3WR - DUAL SEAL - 3" HORIZONTAL DISCHARGE - 1750 RPM                           </t>
  </si>
  <si>
    <t>52799E000</t>
  </si>
  <si>
    <t>52799E001</t>
  </si>
  <si>
    <t>52799E002</t>
  </si>
  <si>
    <t>52799E003</t>
  </si>
  <si>
    <t>52799E004</t>
  </si>
  <si>
    <t>52799E005</t>
  </si>
  <si>
    <t>52799E010</t>
  </si>
  <si>
    <t>52799E011</t>
  </si>
  <si>
    <t>52799E012</t>
  </si>
  <si>
    <t>52799E013</t>
  </si>
  <si>
    <t>52799E014</t>
  </si>
  <si>
    <t>52799E015</t>
  </si>
  <si>
    <t>52799E021</t>
  </si>
  <si>
    <t>52799E022</t>
  </si>
  <si>
    <t>52799E023</t>
  </si>
  <si>
    <t>52799E024</t>
  </si>
  <si>
    <t>52799E025</t>
  </si>
  <si>
    <t>RAIL SYSTEMS</t>
  </si>
  <si>
    <t>TL RAIL SYSTEMS - COMPLETE RAIL SYSTEMS</t>
  </si>
  <si>
    <t>NOTE</t>
  </si>
  <si>
    <t>MTM RAIL SYSTEMS - COMPLETE RAIL PACKAGES</t>
  </si>
  <si>
    <t>3", bronze clamp ring</t>
  </si>
  <si>
    <t>3", Puts 3" pump on 4" PR system</t>
  </si>
  <si>
    <t>4", Puts 4" pump on 6" PR system</t>
  </si>
  <si>
    <t>TUNG CAR/
NITRILE</t>
  </si>
  <si>
    <t>SIL CAR/
NITRILE</t>
  </si>
  <si>
    <t>TUNG CARB/
FLURO</t>
  </si>
  <si>
    <t>SIL CAR/
FLUORO</t>
  </si>
  <si>
    <t>CARBON CER/
FLUORO</t>
  </si>
  <si>
    <t>UPPER SEAL</t>
  </si>
  <si>
    <t>LOWER SEAL</t>
  </si>
  <si>
    <t>IMPELLER MATERIAL ADDERS</t>
  </si>
  <si>
    <t>PUMP VOLUTE OPTIONAL ACCESSORIES</t>
  </si>
  <si>
    <t>VOLUTE WEAR RING ADDERS</t>
  </si>
  <si>
    <t>IMPELLER WEAR RING ADDERS</t>
  </si>
  <si>
    <t>PRICE</t>
  </si>
  <si>
    <t>PHENAL EPOXY</t>
  </si>
  <si>
    <t>COAL TAR EPOXY</t>
  </si>
  <si>
    <t>POLYAMIDE EPOXY</t>
  </si>
  <si>
    <t>PAINT COATINGS (EXTERNAL SURFACES)</t>
  </si>
  <si>
    <t>CAT NO</t>
  </si>
  <si>
    <t>ENG NO</t>
  </si>
  <si>
    <t>VOLT/PH</t>
  </si>
  <si>
    <t>IMP DIA</t>
  </si>
  <si>
    <t>CORD</t>
  </si>
  <si>
    <t>SHIP WT</t>
  </si>
  <si>
    <t>DISCHARGE SIZE</t>
  </si>
  <si>
    <t>ELBOW SIZE</t>
  </si>
  <si>
    <t>RAIL SIZE</t>
  </si>
  <si>
    <t>FOR USE WITH</t>
  </si>
  <si>
    <t>MATERIAL</t>
  </si>
  <si>
    <t>RAIL SUPPORTS</t>
  </si>
  <si>
    <t>SEALING PARTS TO MOUNT PUMP TO EXISTING BASE ELBOW</t>
  </si>
  <si>
    <t>GUIDE RAIL</t>
  </si>
  <si>
    <t>DISCHARGE ELBOW ACCESSORIES - (GUIDES, CAP SCREWS, UPPER GUIDE BRACKET)</t>
  </si>
  <si>
    <t>SEALING FLANGE ACCESSORIES - (GASKETS, HARDWARE TO MOUNT SEALING FLANGE TO PUMP)</t>
  </si>
  <si>
    <t>WHEN NEEDED</t>
  </si>
  <si>
    <t>MTM SPACER KITS</t>
  </si>
  <si>
    <t>OTHER MTM ACCESSORIES</t>
  </si>
  <si>
    <t>MTM &amp; PR DOOR AND FRAME ASSEMBLIES - 300 PSF LIVE LOAD - SIMPLEX</t>
  </si>
  <si>
    <t>MTM &amp; PR DOOR AND FRAME ASSEMBLIES - 300 PSF LIVE LOAD - DUPLEX</t>
  </si>
  <si>
    <t>CHAIN &amp; CABLE PACKAGES</t>
  </si>
  <si>
    <t xml:space="preserve">MATERIAL </t>
  </si>
  <si>
    <t>FOR PUMPS</t>
  </si>
  <si>
    <t>CONCRETE 
OPENING</t>
  </si>
  <si>
    <t>LENGTH</t>
  </si>
  <si>
    <t>SIZE</t>
  </si>
  <si>
    <t>LOAD LIMIT</t>
  </si>
  <si>
    <t>USED WITH</t>
  </si>
  <si>
    <t>GUIDE PLATE 
MATERIAL</t>
  </si>
  <si>
    <t>EZ-OUT RAIL SYSTEMS - COMPLETE RAIL SYSTEMS - STANDARD</t>
  </si>
  <si>
    <t>EZ-OUT RAIL SYSTEMS - COMPLETE RAIL SYSTEMS - W/ CHECK VALVE</t>
  </si>
  <si>
    <t>EZ-OUT GUIDE RAIL SUPPORTS</t>
  </si>
  <si>
    <t>DESCRIPTION</t>
  </si>
  <si>
    <t>BASIN DEPTH</t>
  </si>
  <si>
    <t>PULTRUDED GUIDE RAILS</t>
  </si>
  <si>
    <t>PUMP DISCHARGE SIZE</t>
  </si>
  <si>
    <t>PR SYSTEM COMPONENTS - DISCHARGE ELBOWS</t>
  </si>
  <si>
    <t>HYDRAULIC SEALING FLANGES</t>
  </si>
  <si>
    <t>PIPING SIZE</t>
  </si>
  <si>
    <t>PUMP DISCHARGE</t>
  </si>
  <si>
    <t>SYSTEM SIZE</t>
  </si>
  <si>
    <t>BRAND</t>
  </si>
  <si>
    <t>HPE SOLIDS HANDLING PUMPS</t>
  </si>
  <si>
    <t>IMPELLER MATERIALS ADDER</t>
  </si>
  <si>
    <t>WEAR RING ADDERS</t>
  </si>
  <si>
    <t>TL RAIL SYSTEMS</t>
  </si>
  <si>
    <t>MTM RAIL SYSTEMS</t>
  </si>
  <si>
    <t>EZ OUT RAIL SYSTEMS</t>
  </si>
  <si>
    <t>PULTRUDED RAIL SYSTEMS</t>
  </si>
  <si>
    <t>COMPETITIVE ADAPTERS</t>
  </si>
  <si>
    <t>HPE SOLIDS HANDLING</t>
  </si>
  <si>
    <t>134960001K</t>
  </si>
  <si>
    <t>Old Style Adapter</t>
  </si>
  <si>
    <t>J-Box (2 float grips)</t>
  </si>
  <si>
    <t>128700181</t>
  </si>
  <si>
    <t>Pigtail Receptacle</t>
  </si>
  <si>
    <t>149700031</t>
  </si>
  <si>
    <t>135480007</t>
  </si>
  <si>
    <t>135480017</t>
  </si>
  <si>
    <t>VERTICAL</t>
  </si>
  <si>
    <t>HORIZONTAL</t>
  </si>
  <si>
    <t>CONVERSION KITS</t>
  </si>
  <si>
    <t xml:space="preserve">AHG/SPGA to HPG </t>
  </si>
  <si>
    <t>147190007</t>
  </si>
  <si>
    <t xml:space="preserve">SPG/SPGL to HPG </t>
  </si>
  <si>
    <t>147190047</t>
  </si>
  <si>
    <t>SPGW to HPG</t>
  </si>
  <si>
    <t>147190197</t>
  </si>
  <si>
    <t>LEG KITS</t>
  </si>
  <si>
    <t>HPG/HPGR/HPGX</t>
  </si>
  <si>
    <t>519510017</t>
  </si>
  <si>
    <t>HPGH(H)/HPGF(H)</t>
  </si>
  <si>
    <t>124250027</t>
  </si>
  <si>
    <t>HPG(X)</t>
  </si>
  <si>
    <t>124250015</t>
  </si>
  <si>
    <t>Includes Lifting Bail</t>
  </si>
  <si>
    <t>WIRE STAND</t>
  </si>
  <si>
    <t>519510037</t>
  </si>
  <si>
    <t>Wire mtg stand</t>
  </si>
  <si>
    <t>519510047</t>
  </si>
  <si>
    <t>LEG KIT AND LIFTING BAILS</t>
  </si>
  <si>
    <t>LEG-625A</t>
  </si>
  <si>
    <t>23768A020</t>
  </si>
  <si>
    <t>Leg Kit-HPGB(X)</t>
  </si>
  <si>
    <t>27417A038</t>
  </si>
  <si>
    <t>27417A024</t>
  </si>
  <si>
    <t>27417A025</t>
  </si>
  <si>
    <t>27417A026</t>
  </si>
  <si>
    <t>5-Ft. (24x60) HPG200, Simplex 36" DIS HT FLOATS W/PANEL</t>
  </si>
  <si>
    <t>6-Ft. (24x72) HPG200, Simplex 36" DIS HT FLOATS W/PANEL</t>
  </si>
  <si>
    <t>7-Ft. (24x84) HPG200, Simplex 36" DIS HT FLOATS W/PANEL</t>
  </si>
  <si>
    <t>8-Ft. (24x96) HPG200,Simplex 36" DIS HT FLOATS W/PANEL</t>
  </si>
  <si>
    <t>27417A138</t>
  </si>
  <si>
    <t>27417A124</t>
  </si>
  <si>
    <t>27417A125</t>
  </si>
  <si>
    <t>27417A126</t>
  </si>
  <si>
    <t xml:space="preserve">System includes pump, control panel, 3 floats, fiberglass basin w/ 2" antifloat collar, mounted slide rail. All guides, brackets are SST. Guide rails are 1” SST. 1-1/4 pvc discharge pipe w/ brass gate shut off value. </t>
  </si>
  <si>
    <t>27419A000</t>
  </si>
  <si>
    <t>27419A001</t>
  </si>
  <si>
    <t>27419A002</t>
  </si>
  <si>
    <t>27419A003</t>
  </si>
  <si>
    <t>8-Ft. (24x96) HPG200, Simplex 36" DIS HT FLOATS W/PANEL</t>
  </si>
  <si>
    <t>27419A300</t>
  </si>
  <si>
    <t>27419A301</t>
  </si>
  <si>
    <t>27419A302</t>
  </si>
  <si>
    <t>27419A303</t>
  </si>
  <si>
    <t>Complete grinder package system includes submersible grinder pump, control panel, three floats, fiberglass basin with 2" antifloat collar, anti-siphon valve, pressure relief valve and brass gate shut-off valve. Voltage: 230/1/60.  For 3" antifloat collar consult factory.</t>
  </si>
  <si>
    <t>149162247</t>
  </si>
  <si>
    <t>149162367</t>
  </si>
  <si>
    <t>149162487</t>
  </si>
  <si>
    <t>5' System Depth HPG</t>
  </si>
  <si>
    <t>6' System Depth HPG</t>
  </si>
  <si>
    <t>7' System Depth HPG</t>
  </si>
  <si>
    <t>Galvanized</t>
  </si>
  <si>
    <t>LIFTING CHAIN KITS - 3-7.5HP</t>
  </si>
  <si>
    <t>Up to 7'-0"</t>
  </si>
  <si>
    <t>7'-6" to 12'-0</t>
  </si>
  <si>
    <t>12'-6" to 20'</t>
  </si>
  <si>
    <t>143538075</t>
  </si>
  <si>
    <t>143538125</t>
  </si>
  <si>
    <t>143538205</t>
  </si>
  <si>
    <t>143535075</t>
  </si>
  <si>
    <t>143535125</t>
  </si>
  <si>
    <t>143535205</t>
  </si>
  <si>
    <t>INTELLISAFE-OEM</t>
  </si>
  <si>
    <t>5-25 FLA Module - Bulk Pack - Minimum Order Qty 36</t>
  </si>
  <si>
    <t>INTELLISAFE</t>
  </si>
  <si>
    <t>5-25 FLA Module - Individually Boxed</t>
  </si>
  <si>
    <t>15-30 FLA Module - Individually Boxed</t>
  </si>
  <si>
    <t>FLOAT SWITCHES</t>
  </si>
  <si>
    <t>Normally Open 15' Mercury Float</t>
  </si>
  <si>
    <t>21813A356</t>
  </si>
  <si>
    <t>21813A358</t>
  </si>
  <si>
    <t>21813A322</t>
  </si>
  <si>
    <t>21813A302</t>
  </si>
  <si>
    <t>21813A304</t>
  </si>
  <si>
    <t>21813A359</t>
  </si>
  <si>
    <t>Normally Open 10' Mercury Float</t>
  </si>
  <si>
    <t>Normally Open 20' Mercury Float</t>
  </si>
  <si>
    <t>Normally Open 30' Mercury Float</t>
  </si>
  <si>
    <t>Normally Open 50' Mercury Float</t>
  </si>
  <si>
    <t>Normally Open 100' Mercury Float</t>
  </si>
  <si>
    <t>21813A410</t>
  </si>
  <si>
    <t>21813A402</t>
  </si>
  <si>
    <t>21813A420</t>
  </si>
  <si>
    <t>Normally Closed 15' Mercury Float</t>
  </si>
  <si>
    <t>Normally Closed 30' Mercury Float</t>
  </si>
  <si>
    <t>Normally Closed 100' Mercury Float</t>
  </si>
  <si>
    <t>27581A010</t>
  </si>
  <si>
    <t>27581A015</t>
  </si>
  <si>
    <t>27581A020</t>
  </si>
  <si>
    <t>27581A025</t>
  </si>
  <si>
    <t>27581A030</t>
  </si>
  <si>
    <t>27581A050</t>
  </si>
  <si>
    <t>27581A100</t>
  </si>
  <si>
    <t>27582A010</t>
  </si>
  <si>
    <t>27582A015</t>
  </si>
  <si>
    <t>27582A020</t>
  </si>
  <si>
    <t>27582A025</t>
  </si>
  <si>
    <t>27582A030</t>
  </si>
  <si>
    <t>27582A050</t>
  </si>
  <si>
    <t>Normally Open 10' Mechanical Float</t>
  </si>
  <si>
    <t>Normally Open 15' Mechanical Float</t>
  </si>
  <si>
    <t>Normally Open 20' Mechanical Float</t>
  </si>
  <si>
    <t>Normally Open 25' Mechanical Float</t>
  </si>
  <si>
    <t>Normally Open 30' Mechanical Float</t>
  </si>
  <si>
    <t>Normally Open 50' Mechanical Float</t>
  </si>
  <si>
    <t>Normally Open 100' Mechanical Float</t>
  </si>
  <si>
    <t>Normally Closed 10' Mechanical Float</t>
  </si>
  <si>
    <t>Normally Closed 15' Mechanical Float</t>
  </si>
  <si>
    <t>Normally Closed 20' Mechanical Float</t>
  </si>
  <si>
    <t>Normally Closed 25' Mechanical Float</t>
  </si>
  <si>
    <t>Normally Closed 30' Mechanical Float</t>
  </si>
  <si>
    <t>Normally Closed 50' Mechanical Float</t>
  </si>
  <si>
    <t>FLOAT BRACKETS</t>
  </si>
  <si>
    <t>039620165</t>
  </si>
  <si>
    <t>039620365</t>
  </si>
  <si>
    <t>039620295</t>
  </si>
  <si>
    <t>039620375</t>
  </si>
  <si>
    <t>Door and Frame Mounted, Up to 5 Floats</t>
  </si>
  <si>
    <t>Wall Mounted, 4 Floats</t>
  </si>
  <si>
    <t>Wall Mounted, 5 Floats</t>
  </si>
  <si>
    <t>SIMPLEX/DUPLEX</t>
  </si>
  <si>
    <t>CORD SIZE</t>
  </si>
  <si>
    <t>18-3, 18-5, 16-3, 16-4, 14-3</t>
  </si>
  <si>
    <t>128700001</t>
  </si>
  <si>
    <t>18-5, 14-4, 12-4</t>
  </si>
  <si>
    <t xml:space="preserve">128700011
</t>
  </si>
  <si>
    <t>RTF</t>
  </si>
  <si>
    <t xml:space="preserve">*14-7, *12-7, 12-4, 10-4, 8-4   </t>
  </si>
  <si>
    <t>128700021</t>
  </si>
  <si>
    <t>6-4, 6-3</t>
  </si>
  <si>
    <t>128691025</t>
  </si>
  <si>
    <t>18-3, 18-5, 16-3 16-4, 14-3</t>
  </si>
  <si>
    <t>128702001</t>
  </si>
  <si>
    <t>128694005</t>
  </si>
  <si>
    <t>*14-7, *12-7, 12-4, 10-4, 8-4</t>
  </si>
  <si>
    <t>128694015</t>
  </si>
  <si>
    <t>128694025</t>
  </si>
  <si>
    <t>Thermoplastic</t>
  </si>
  <si>
    <t>2" NPT, Single Cord</t>
  </si>
  <si>
    <t>128700041</t>
  </si>
  <si>
    <t>128700051</t>
  </si>
  <si>
    <t>2" NPT, Dual Cord</t>
  </si>
  <si>
    <t>18-3, 16-3, 16-4, 14-3</t>
  </si>
  <si>
    <t>*14-7, *12-7, 12-4,  10-4</t>
  </si>
  <si>
    <t xml:space="preserve">18-3, 16-3, 16-4, 14-3 </t>
  </si>
  <si>
    <t>18-5</t>
  </si>
  <si>
    <t>128701001</t>
  </si>
  <si>
    <t>128701031</t>
  </si>
  <si>
    <t>128703001</t>
  </si>
  <si>
    <t>128703011</t>
  </si>
  <si>
    <t>128703021</t>
  </si>
  <si>
    <t>2" MNPT, Single Cord</t>
  </si>
  <si>
    <t>Pump</t>
  </si>
  <si>
    <t>Group</t>
  </si>
  <si>
    <t>S4N100M7-6</t>
  </si>
  <si>
    <t>S3HRC500M7-2</t>
  </si>
  <si>
    <t>S4MXP500BC</t>
  </si>
  <si>
    <t>S4NRC100M7-6</t>
  </si>
  <si>
    <t>HPGH/F500M7-2</t>
  </si>
  <si>
    <t>S4PXP500BC</t>
  </si>
  <si>
    <t>S3HX100BB</t>
  </si>
  <si>
    <t>HPGH/FH500M7-2</t>
  </si>
  <si>
    <t>S4MVXP500BC</t>
  </si>
  <si>
    <t>S4HX100BB</t>
  </si>
  <si>
    <t>H3HXP500BC</t>
  </si>
  <si>
    <t>S4NX100BB</t>
  </si>
  <si>
    <t>HPGH/F500M2-2</t>
  </si>
  <si>
    <t>H4HXP500BC</t>
  </si>
  <si>
    <t>S4NVX100BB</t>
  </si>
  <si>
    <t>HPGH/FH500M2-2</t>
  </si>
  <si>
    <t>S4MXP500CC</t>
  </si>
  <si>
    <t>S3SD100M7-6</t>
  </si>
  <si>
    <t>S4MXP750CC</t>
  </si>
  <si>
    <t>SB3SD100M7-6</t>
  </si>
  <si>
    <t>HPGH/FX500CD</t>
  </si>
  <si>
    <t>S4PXP500CC</t>
  </si>
  <si>
    <t>S3H100M7-6</t>
  </si>
  <si>
    <t>HPGH/FHX500CD</t>
  </si>
  <si>
    <t>S4PXP750CC</t>
  </si>
  <si>
    <t>S4H100M7-6</t>
  </si>
  <si>
    <t>S3R500M2-2</t>
  </si>
  <si>
    <t>S4MVXP500CC</t>
  </si>
  <si>
    <t>S3N100M7-6</t>
  </si>
  <si>
    <t>S3RX500CD</t>
  </si>
  <si>
    <t>S4MVXP750CC</t>
  </si>
  <si>
    <t>S3NX100BB</t>
  </si>
  <si>
    <t>S4M500M2-4</t>
  </si>
  <si>
    <t>H3HXP500CC</t>
  </si>
  <si>
    <t>S3HRC300M7-2</t>
  </si>
  <si>
    <t>S4MRC500M2-4</t>
  </si>
  <si>
    <t>H3HXP750CC</t>
  </si>
  <si>
    <t>HPGH/F300M2-2</t>
  </si>
  <si>
    <t>HPGH/F300M7-2</t>
  </si>
  <si>
    <t>S4MX500CC</t>
  </si>
  <si>
    <t>H4HXP500CC</t>
  </si>
  <si>
    <t>HPGH/FH300M2-2</t>
  </si>
  <si>
    <t>HPGHF/H300M7-2</t>
  </si>
  <si>
    <t>S4MVX500CC</t>
  </si>
  <si>
    <t>HPGH/FX300BD</t>
  </si>
  <si>
    <t>S4P500M2-4</t>
  </si>
  <si>
    <t>H4HXP750CC</t>
  </si>
  <si>
    <t>HPGH/FX300CD</t>
  </si>
  <si>
    <t>HPGH/FHX300BD</t>
  </si>
  <si>
    <t>S4PX500CC</t>
  </si>
  <si>
    <t>HPGH/FHX300CD</t>
  </si>
  <si>
    <t>S4N200M7-6</t>
  </si>
  <si>
    <t>S4SD200M7-6</t>
  </si>
  <si>
    <t>SB4SD200M7-6</t>
  </si>
  <si>
    <t>S4NRC200M7-6</t>
  </si>
  <si>
    <t>S4HX200BB</t>
  </si>
  <si>
    <t>S4NX200BB</t>
  </si>
  <si>
    <t>S4NVX200BB</t>
  </si>
  <si>
    <t>S4H200M7-6</t>
  </si>
  <si>
    <t>S3N200M7-6</t>
  </si>
  <si>
    <t>S3NX200BB</t>
  </si>
  <si>
    <t>S4M750M2-4</t>
  </si>
  <si>
    <t>S4MRC750M2-4</t>
  </si>
  <si>
    <t>S4MX750CC</t>
  </si>
  <si>
    <t>HVH200M2-2</t>
  </si>
  <si>
    <t>S4MVX750CC</t>
  </si>
  <si>
    <t>HVS200M2-2</t>
  </si>
  <si>
    <t>S4P750M2-4</t>
  </si>
  <si>
    <t>HVS200M7-2</t>
  </si>
  <si>
    <t>H4H750M2-4</t>
  </si>
  <si>
    <t>S4M500M7-4</t>
  </si>
  <si>
    <t>H4HX750CC</t>
  </si>
  <si>
    <t>S4MX500BC</t>
  </si>
  <si>
    <t>S4PX750CC</t>
  </si>
  <si>
    <t>S4P500M7-4</t>
  </si>
  <si>
    <t>H3H750M2-4</t>
  </si>
  <si>
    <t>S4PX500BC</t>
  </si>
  <si>
    <t>H3HX750CC</t>
  </si>
  <si>
    <t>CAPACITOR KITS **</t>
  </si>
  <si>
    <t>Potential Relay Kit</t>
  </si>
  <si>
    <t>Intellisafe Kit</t>
  </si>
  <si>
    <t>** See Capacitor Kit Selection Tab</t>
  </si>
  <si>
    <t>Intellisafe Kits Include: Intellisafe module, start capacitor, run capacitor, capacitor brackets, wiring diagram, all necessary hardware for mounting.</t>
  </si>
  <si>
    <t>Potential Relay Kits Include: Start Capacitor, run capacitor, potential relay, capacitor brackets, wiring diagram, all necessary hardware for mounting.</t>
  </si>
  <si>
    <t>GROUP NO</t>
  </si>
  <si>
    <t>604450505</t>
  </si>
  <si>
    <t>604450525</t>
  </si>
  <si>
    <t>604450545</t>
  </si>
  <si>
    <t>604450575</t>
  </si>
  <si>
    <t>604450585</t>
  </si>
  <si>
    <t>604450595</t>
  </si>
  <si>
    <t>604450615</t>
  </si>
  <si>
    <t>604450625</t>
  </si>
  <si>
    <t>604450635</t>
  </si>
  <si>
    <t>604450665</t>
  </si>
  <si>
    <t>604450695</t>
  </si>
  <si>
    <t>604450705</t>
  </si>
  <si>
    <t>604450725</t>
  </si>
  <si>
    <t>604450745</t>
  </si>
  <si>
    <t>604450805</t>
  </si>
  <si>
    <t>604450815</t>
  </si>
  <si>
    <t>604450825</t>
  </si>
  <si>
    <t>604450835</t>
  </si>
  <si>
    <t>604450845</t>
  </si>
  <si>
    <t>604420505</t>
  </si>
  <si>
    <t>604420525</t>
  </si>
  <si>
    <t>604420545</t>
  </si>
  <si>
    <t>604420575</t>
  </si>
  <si>
    <t>604420595</t>
  </si>
  <si>
    <t>604420615</t>
  </si>
  <si>
    <t>604420625</t>
  </si>
  <si>
    <t>604420635</t>
  </si>
  <si>
    <t>604420665</t>
  </si>
  <si>
    <t>604420705</t>
  </si>
  <si>
    <t>604420725</t>
  </si>
  <si>
    <t>604420745</t>
  </si>
  <si>
    <t>604420815</t>
  </si>
  <si>
    <t>604420825</t>
  </si>
  <si>
    <t>604420835</t>
  </si>
  <si>
    <t>604420845</t>
  </si>
  <si>
    <t>PUMP</t>
  </si>
  <si>
    <t>HPGX</t>
  </si>
  <si>
    <t>519950207</t>
  </si>
  <si>
    <t>HPGH(X)</t>
  </si>
  <si>
    <t>519950307</t>
  </si>
  <si>
    <t>HPGF(X)</t>
  </si>
  <si>
    <t>519950407</t>
  </si>
  <si>
    <t>519951017</t>
  </si>
  <si>
    <t>Standard Rail System - Galvanized</t>
  </si>
  <si>
    <t>519953207</t>
  </si>
  <si>
    <t>519953307</t>
  </si>
  <si>
    <t>519953407</t>
  </si>
  <si>
    <t>519953017</t>
  </si>
  <si>
    <t>Standard Rail System - SST</t>
  </si>
  <si>
    <t>519950707</t>
  </si>
  <si>
    <t>519950807</t>
  </si>
  <si>
    <t>519950907</t>
  </si>
  <si>
    <t>519951027</t>
  </si>
  <si>
    <t>519953707</t>
  </si>
  <si>
    <t>519953807</t>
  </si>
  <si>
    <t>519953907</t>
  </si>
  <si>
    <t>519953027</t>
  </si>
  <si>
    <t>Hazardous Location Rail System - Galvanized</t>
  </si>
  <si>
    <t>Hazardous Location Rail System - SST</t>
  </si>
  <si>
    <t>Base plate, pump guide kit assembly, discharge piping assembly w/ Cl ball check valve (36" standard height), gate valve assembly w/ bronze gate valve and sealing flange. All other components must be ordered separately. Prices do not include rails.</t>
  </si>
  <si>
    <t>HPG, HPGH(X)</t>
  </si>
  <si>
    <t>085830005</t>
  </si>
  <si>
    <t>085830015</t>
  </si>
  <si>
    <t>085830045</t>
  </si>
  <si>
    <t>085830055</t>
  </si>
  <si>
    <t>SST</t>
  </si>
  <si>
    <t>HPD</t>
  </si>
  <si>
    <t xml:space="preserve">HPGF          </t>
  </si>
  <si>
    <t xml:space="preserve">HPGH      </t>
  </si>
  <si>
    <t>HPGFX</t>
  </si>
  <si>
    <t>HPGHX</t>
  </si>
  <si>
    <t>069030017</t>
  </si>
  <si>
    <t>514340457</t>
  </si>
  <si>
    <t>514340437</t>
  </si>
  <si>
    <t>514340417</t>
  </si>
  <si>
    <t>514340107</t>
  </si>
  <si>
    <t>514340547</t>
  </si>
  <si>
    <t>514340527</t>
  </si>
  <si>
    <t>514343307</t>
  </si>
  <si>
    <t>514340467</t>
  </si>
  <si>
    <t>514340447</t>
  </si>
  <si>
    <t>514340427</t>
  </si>
  <si>
    <t>514340157</t>
  </si>
  <si>
    <t>514340557</t>
  </si>
  <si>
    <t>514340537</t>
  </si>
  <si>
    <t>Discharge 3' from basin bottom. Riser pipe, 90° elbow, pipe nipple and ball check valve w/ hydraulically sealed discharge flange and diaphragm. 2 required for duplex systems.</t>
  </si>
  <si>
    <t>063751565</t>
  </si>
  <si>
    <t>063750975</t>
  </si>
  <si>
    <t>085430085</t>
  </si>
  <si>
    <t>085430055</t>
  </si>
  <si>
    <t>055200005</t>
  </si>
  <si>
    <t>069180015</t>
  </si>
  <si>
    <t>063751575</t>
  </si>
  <si>
    <t>085430255</t>
  </si>
  <si>
    <t xml:space="preserve">1-1/4" NPT - Diaphragm seal </t>
  </si>
  <si>
    <t xml:space="preserve">2" NPT -Diaphragm seal </t>
  </si>
  <si>
    <t>CI Valve (SST pipe)</t>
  </si>
  <si>
    <t>Flange adapter and brass gate valve. 2 required for duplex systems. Tank depths 6' or less.</t>
  </si>
  <si>
    <t>GATE VALVE ASSEMBLIES</t>
  </si>
  <si>
    <t>063750135</t>
  </si>
  <si>
    <t>1-1/4" Discharge</t>
  </si>
  <si>
    <t>063750635</t>
  </si>
  <si>
    <t>1-1/4" Discharge, SST Flange, Gate Valve</t>
  </si>
  <si>
    <t>HPGH(X)/HPGF(X)</t>
  </si>
  <si>
    <t>085430285</t>
  </si>
  <si>
    <t>2" Discharge, SST Flange, Gate Valve</t>
  </si>
  <si>
    <t xml:space="preserve">Flange Adapter </t>
  </si>
  <si>
    <t>066143025</t>
  </si>
  <si>
    <t>069120075</t>
  </si>
  <si>
    <t>1-1/4" Discharge, SST Flange</t>
  </si>
  <si>
    <t>2" Discharge, SST Flange</t>
  </si>
  <si>
    <t>069120025</t>
  </si>
  <si>
    <t>2" Discharge</t>
  </si>
  <si>
    <t>SST Gate Valve</t>
  </si>
  <si>
    <t>124401001</t>
  </si>
  <si>
    <t>124401011</t>
  </si>
  <si>
    <t>GATE VALVE EXTENSIONS</t>
  </si>
  <si>
    <t>Discharge 3' from tank bottom. Required for discharge greater than 2' from top of basin. Two required for duplex systems. Stem supports see Intermediate Valve Stem Extension Braces. SST pricing available from the factory.</t>
  </si>
  <si>
    <t>085370015</t>
  </si>
  <si>
    <t>085370055</t>
  </si>
  <si>
    <t>085370095</t>
  </si>
  <si>
    <t>085370115</t>
  </si>
  <si>
    <t>085370135</t>
  </si>
  <si>
    <t>085370185</t>
  </si>
  <si>
    <t>085370205</t>
  </si>
  <si>
    <t>Depth: 6'</t>
  </si>
  <si>
    <t>Depth: 8'</t>
  </si>
  <si>
    <t>Depth: 10'</t>
  </si>
  <si>
    <t>Depth: 11'</t>
  </si>
  <si>
    <t>Depth: 12'</t>
  </si>
  <si>
    <t>Depth: 14'</t>
  </si>
  <si>
    <t>Depth: 15'</t>
  </si>
  <si>
    <t>HPGH(X) Duplex</t>
  </si>
  <si>
    <t>HPGF(X) Duplex</t>
  </si>
  <si>
    <t>INTERMEDIATE VALVE STEM EXTENSION BRACES - 2 REQUIRED</t>
  </si>
  <si>
    <t>097813085</t>
  </si>
  <si>
    <t>097813055</t>
  </si>
  <si>
    <t>For depths over 14'.  Top valve stem brace required for depths over 6'.</t>
  </si>
  <si>
    <t xml:space="preserve">GUIDE RAIL BRACES </t>
  </si>
  <si>
    <t>077340217</t>
  </si>
  <si>
    <t>077340267</t>
  </si>
  <si>
    <t>Top Guide Rail Braces, Sump Diameter 36" - 72"</t>
  </si>
  <si>
    <t>Top Guide Rail Braces, Sump Diameter 36" - 72", SST</t>
  </si>
  <si>
    <t>HPG(X) Duplex</t>
  </si>
  <si>
    <t>077340447</t>
  </si>
  <si>
    <t>Intermediate Guide Rail Braces, Sump Diameter 36" - 72", SST</t>
  </si>
  <si>
    <t>077343087</t>
  </si>
  <si>
    <t>077340437</t>
  </si>
  <si>
    <t>077343077</t>
  </si>
  <si>
    <t>Top Guide Rail Braces, Sump Diameter 48" - 72", SST</t>
  </si>
  <si>
    <t>Intermediate Guide Rail Braces, Sump Diameter 48" - 72", SST</t>
  </si>
  <si>
    <t>077343207</t>
  </si>
  <si>
    <t>Top Guide Rail Braces, Sump Diameter 48" - 72"</t>
  </si>
  <si>
    <t>STANDARD STEEL COVERS - GRINDER PUMP SYSTEMS - SIMPLEX - 1-1/2" RAILS (NOT INCLUDED)</t>
  </si>
  <si>
    <t xml:space="preserve">HPGX </t>
  </si>
  <si>
    <t>OPENING</t>
  </si>
  <si>
    <t>SUMP ID</t>
  </si>
  <si>
    <t>COVER OD</t>
  </si>
  <si>
    <t>Split Access</t>
  </si>
  <si>
    <t>514610065</t>
  </si>
  <si>
    <t>515460035</t>
  </si>
  <si>
    <t>515460005</t>
  </si>
  <si>
    <t>514610075</t>
  </si>
  <si>
    <t>515460055</t>
  </si>
  <si>
    <t>515460045</t>
  </si>
  <si>
    <t>Depth below 6'</t>
  </si>
  <si>
    <t>Depth above 6'</t>
  </si>
  <si>
    <t>HPGHX, HPGH</t>
  </si>
  <si>
    <t>515450025</t>
  </si>
  <si>
    <t>515450005</t>
  </si>
  <si>
    <t>515460025</t>
  </si>
  <si>
    <t>515450035</t>
  </si>
  <si>
    <t>515460015</t>
  </si>
  <si>
    <t>515450015</t>
  </si>
  <si>
    <t>STANDARD STEEL COVERS - GRINDER PUMP SYSTEMS - DUPLEX - 1-1/2" RAILS (NOT INCLUDED)</t>
  </si>
  <si>
    <t>HPG, HPGX</t>
  </si>
  <si>
    <t>Hinged Rectangle</t>
  </si>
  <si>
    <t>526970035</t>
  </si>
  <si>
    <t>526970015</t>
  </si>
  <si>
    <t>515140155</t>
  </si>
  <si>
    <t>515140025</t>
  </si>
  <si>
    <t>515140165</t>
  </si>
  <si>
    <t>515140065</t>
  </si>
  <si>
    <t>515160065</t>
  </si>
  <si>
    <t>515140145</t>
  </si>
  <si>
    <t>515140045</t>
  </si>
  <si>
    <t>515160045</t>
  </si>
  <si>
    <t>HPGFX, HPGF</t>
  </si>
  <si>
    <t>514960025</t>
  </si>
  <si>
    <t>514960115</t>
  </si>
  <si>
    <t>514960145</t>
  </si>
  <si>
    <t>514960065</t>
  </si>
  <si>
    <t>514960125</t>
  </si>
  <si>
    <t>514960045</t>
  </si>
  <si>
    <t xml:space="preserve">1-1/2" guide rail top mounting brackets and mounting hardware. Covers rated 350 lbs./sq. ft. </t>
  </si>
  <si>
    <t>INLET HUBS/GROMMET ADDERS</t>
  </si>
  <si>
    <t>Eng plastic 24”-36” basin</t>
  </si>
  <si>
    <t>Cast Iron 24” basin</t>
  </si>
  <si>
    <t>Cast Iron 30” basin</t>
  </si>
  <si>
    <t>Cast Iron 36”-42” basin</t>
  </si>
  <si>
    <t>Cast Iron 48”-60” basin</t>
  </si>
  <si>
    <t>Fab Steel 24” basin</t>
  </si>
  <si>
    <t>Fab Steel 30”-36” basin</t>
  </si>
  <si>
    <t>Fab Steel 48”-60” basin</t>
  </si>
  <si>
    <t>3” PRICE</t>
  </si>
  <si>
    <t>4” PRICE</t>
  </si>
  <si>
    <t>6” PRICE</t>
  </si>
  <si>
    <t>8” PRICE</t>
  </si>
  <si>
    <t>10” PRICE</t>
  </si>
  <si>
    <t xml:space="preserve">Grommet </t>
  </si>
  <si>
    <t>REPLACEMENT SST DISC. HUB KITS - 1 SST COUPLING &amp; FLANGE, SST BOLTS, NUT, WASHERS (SEALER NOT INCLUDED)</t>
  </si>
  <si>
    <t>097723007</t>
  </si>
  <si>
    <t>097723017</t>
  </si>
  <si>
    <t>097723057</t>
  </si>
  <si>
    <t>097723077</t>
  </si>
  <si>
    <t>097723097</t>
  </si>
  <si>
    <t>097723027</t>
  </si>
  <si>
    <t>24” Simplex</t>
  </si>
  <si>
    <t xml:space="preserve">30-36” Simplex </t>
  </si>
  <si>
    <t>36” Duplex</t>
  </si>
  <si>
    <t>48” Duplex</t>
  </si>
  <si>
    <t>60” Duplex</t>
  </si>
  <si>
    <t>1-1/4”</t>
  </si>
  <si>
    <t>2”</t>
  </si>
  <si>
    <t>1-1/4” Discharge</t>
  </si>
  <si>
    <t>2” Discharge</t>
  </si>
  <si>
    <t>DEPTH</t>
  </si>
  <si>
    <t>4'</t>
  </si>
  <si>
    <t>5'</t>
  </si>
  <si>
    <t>6'</t>
  </si>
  <si>
    <t>7'</t>
  </si>
  <si>
    <t>8'</t>
  </si>
  <si>
    <t>9'</t>
  </si>
  <si>
    <t>11'</t>
  </si>
  <si>
    <t>13'</t>
  </si>
  <si>
    <t>15'</t>
  </si>
  <si>
    <t>Thermoplastic NEMA-6 junction box. Antifloat flange. 1-1/2" gal steel guide rails and pump guides. Steel split cover. CI ball check valve w/ hydraulic sealing flange. 1-1/4" NPT SST discharge hub. Bronze gate valve. Galvanized lifting chain (5’ or deeper tanks). 4" influent grommet.</t>
  </si>
  <si>
    <t>Thermoplastic NEMA-4 junction box w/ 2" SST conduit hub and pipe support. Antifloat flange. 1-1/2" galvanized steel guide rails and pump guides. Steel hinged cover. CI check valves w/ hydraulic sealing flange. 1-1/4" NPT SST discharge hub.  Bronze gate valves. Galvanized lifting chains(5’ or deeper tanks). 4" influent grommet. 48" dia at 14' depth &amp; greater supplied with CI influent hub.</t>
  </si>
  <si>
    <t>Adder for pedestal mount for panel</t>
  </si>
  <si>
    <t>Adder 2" NPT vent provision</t>
  </si>
  <si>
    <t>Simplex Adder for SST Rail components</t>
  </si>
  <si>
    <t>Duplex Adder for SST Rail components</t>
  </si>
  <si>
    <t>3" Conduit coupling</t>
  </si>
  <si>
    <t>Thermoplastic NEMA-6 junction box. Antifloat flange. 1-1/2" galvanized steel guide rails and pump guides. Steel split cover. CI check valve w/ hydraulic sealing flange. 2" NPT SST discharge hub. Bronze gate valve. Galvanized lifting chain (5’ or deeper tanks). 4" influent grommet.</t>
  </si>
  <si>
    <t>24" DIAMETER</t>
  </si>
  <si>
    <t>30" DIAMETER</t>
  </si>
  <si>
    <t>36" DIAMETER</t>
  </si>
  <si>
    <t>42" DIAMETER</t>
  </si>
  <si>
    <t>48" DIAMETER</t>
  </si>
  <si>
    <t>60" DIAMETER</t>
  </si>
  <si>
    <t>Thermoplastic NEMA-4 junction box w/ 2" SST conduit hub and pipe support. Antifloat flange. 1-1/2" galvanized steel guide rails and pump guides. Steel hinged cover. CI ball check valves w/ hydraulic sealing flange. 2" NPT SST discharge hubs. Bronze gate valves. Galvanized lifting chains (5’ or deeper tanks). 4" influent grommet. CI influent hub supplied for tank systems 48" diameters at 14' depth or greater - 60" diameters at 11'-6" depths or greater.</t>
  </si>
  <si>
    <t xml:space="preserve">Thermoplastic NEMA-4 junction box w/ 2" SST conduit hub and pipe support. Anti-float flange. 1-1/2" galvanized steel guide rails and pump guides. Steel hinged cover. CI ball check valve w/ hydraulic sealing flange. 2" NPT SST discharge hubs. Bronze gate valves. Galvanized lifting chains (5’ or deeper tanks). 4" influent grommet. CI influent hub supplied at 60" dia 11'-6" depth &amp; greater. </t>
  </si>
  <si>
    <t>084100155</t>
  </si>
  <si>
    <t>096630015</t>
  </si>
  <si>
    <t>123160085</t>
  </si>
  <si>
    <t>123160115</t>
  </si>
  <si>
    <t>123160165</t>
  </si>
  <si>
    <t>123160125</t>
  </si>
  <si>
    <t>123160175</t>
  </si>
  <si>
    <t>123160185</t>
  </si>
  <si>
    <t>123160195</t>
  </si>
  <si>
    <t>25'</t>
  </si>
  <si>
    <t>40'</t>
  </si>
  <si>
    <t>077340375</t>
  </si>
  <si>
    <t>092713005</t>
  </si>
  <si>
    <t>077343375</t>
  </si>
  <si>
    <t>039750085</t>
  </si>
  <si>
    <t>063830015</t>
  </si>
  <si>
    <t>039753085</t>
  </si>
  <si>
    <t>077343365</t>
  </si>
  <si>
    <t>S3HRC(HVX)</t>
  </si>
  <si>
    <t>S3H(X)</t>
  </si>
  <si>
    <t>109360105</t>
  </si>
  <si>
    <t>Standard Carrier</t>
  </si>
  <si>
    <t>109350005</t>
  </si>
  <si>
    <t>Hazardous Location</t>
  </si>
  <si>
    <t>109360005</t>
  </si>
  <si>
    <t>085630005</t>
  </si>
  <si>
    <t>066720015</t>
  </si>
  <si>
    <t>Base Plate Assembly</t>
  </si>
  <si>
    <t>S3HRC/HVX</t>
  </si>
  <si>
    <t>085410005</t>
  </si>
  <si>
    <t>071050015</t>
  </si>
  <si>
    <t>Sealing Flange - Standard</t>
  </si>
  <si>
    <t>Sealing Flange - Hazardous</t>
  </si>
  <si>
    <t>109370005</t>
  </si>
  <si>
    <t>109500005</t>
  </si>
  <si>
    <t>Hydraulic Sealing Flange includes the sealing flange with diaphragm and pump mounting hardware.</t>
  </si>
  <si>
    <t>Base Plate Assembly includes base plate, bottom rail guides and discharge elbow.</t>
  </si>
  <si>
    <t xml:space="preserve">Available for use with all 3", 4", 6", 8", and 12" excluding S3R(X), S3(B)S, S4(B)S and S4BS. Pump models S3H(X) require a 4" sealing flange, 4" base plate and 4" piping. </t>
  </si>
  <si>
    <t>000130041</t>
  </si>
  <si>
    <t>SCREW-SET(HEX SOC) 5/16-18 X 1</t>
  </si>
  <si>
    <t>000190011</t>
  </si>
  <si>
    <t>SCREW-MACH(HEX HD) 10-24 X 1/2</t>
  </si>
  <si>
    <t>000790031</t>
  </si>
  <si>
    <t>O-RING 1/16 X .301 ID  #2-011</t>
  </si>
  <si>
    <t>000900601</t>
  </si>
  <si>
    <t>CARTON-COLUMN PUMP</t>
  </si>
  <si>
    <t>001190011</t>
  </si>
  <si>
    <t>PLUG-PIPE 1/4 SQ HD STL/ZINC</t>
  </si>
  <si>
    <t>001500311</t>
  </si>
  <si>
    <t>O-RING 1/8 X  3.984 ID #2-242</t>
  </si>
  <si>
    <t>001500351</t>
  </si>
  <si>
    <t>O-RING 1/8 X 16.95 ID #2-283 BUNA-N (BLA</t>
  </si>
  <si>
    <t>001500441</t>
  </si>
  <si>
    <t>O-RING 1/8 X 12.475 ID #5-569</t>
  </si>
  <si>
    <t>001500581</t>
  </si>
  <si>
    <t>O-RING .139 X 9.234 DIA</t>
  </si>
  <si>
    <t>001560471</t>
  </si>
  <si>
    <t>WASHER-FLAT 5/16" STL Z&amp;D</t>
  </si>
  <si>
    <t>001560481</t>
  </si>
  <si>
    <t>WASHER-FLAT 3/8" HRS</t>
  </si>
  <si>
    <t>001770121</t>
  </si>
  <si>
    <t>WASHER-LOCK 3/4" STL</t>
  </si>
  <si>
    <t>001780021</t>
  </si>
  <si>
    <t>SCREW-CAP(HEX SOC)5/16-18 X3/4</t>
  </si>
  <si>
    <t>001780041</t>
  </si>
  <si>
    <t>SCREW CAP(HEX SOC)5/16-18 X 1"</t>
  </si>
  <si>
    <t>001780051</t>
  </si>
  <si>
    <t>SCREW-CAP (HEX SOC) 5/16-18 X</t>
  </si>
  <si>
    <t>001780111</t>
  </si>
  <si>
    <t>SCREW-CAP(HEX SOC)5/16-18 X 2.75" SST</t>
  </si>
  <si>
    <t>001800021</t>
  </si>
  <si>
    <t>PIN-ROLL 3/16 DIA. SST316 1"LG</t>
  </si>
  <si>
    <t>002380081</t>
  </si>
  <si>
    <t>SCREW-HHC 3/8-16UNC X 1-1/2</t>
  </si>
  <si>
    <t>002390381</t>
  </si>
  <si>
    <t>SCREW-HHC 1/2-13UNC X 7-1/4 18-8 (304) S</t>
  </si>
  <si>
    <t>002390681</t>
  </si>
  <si>
    <t>SCREW-HHC 1/2-13UNC X 6-1/2 18-8 (304) S</t>
  </si>
  <si>
    <t>002410151</t>
  </si>
  <si>
    <t>O-RING 3/16 X 9.225 ID #2-374</t>
  </si>
  <si>
    <t>002410231</t>
  </si>
  <si>
    <t>O-RING 3/16 X 10.749 ID #5-466</t>
  </si>
  <si>
    <t>002411041</t>
  </si>
  <si>
    <t>O-RING 3/16 X 3.350 ID #2-340 VITON (BRO</t>
  </si>
  <si>
    <t>005090011</t>
  </si>
  <si>
    <t>TUBING,PRESSURE 1/4ODx1/16ID PARKER PARF</t>
  </si>
  <si>
    <t>005170091</t>
  </si>
  <si>
    <t>SCREW-CAP(HEX SOC)1/4-20 X 3/4MONEL</t>
  </si>
  <si>
    <t>005190001</t>
  </si>
  <si>
    <t>WASHER-LOCK 303SST .8750</t>
  </si>
  <si>
    <t>005680051</t>
  </si>
  <si>
    <t>SCREW-CAP(HEX SOC)1/2-13X1-1/4</t>
  </si>
  <si>
    <t>005680071</t>
  </si>
  <si>
    <t>SCREW-CAP(HEX SOC)1/2-13 X 2</t>
  </si>
  <si>
    <t>005700021</t>
  </si>
  <si>
    <t>SCREW-HHC 5/8-11UNC X 1-1/4</t>
  </si>
  <si>
    <t>005700351</t>
  </si>
  <si>
    <t>SCREW-HHC 5/8-11UNC X 1-1/2 STEEL 316 ST</t>
  </si>
  <si>
    <t>005890101</t>
  </si>
  <si>
    <t>BOLT-EYE 1/4-20 STL</t>
  </si>
  <si>
    <t>006280571</t>
  </si>
  <si>
    <t>SHIM SST .625 ID X 1.00 OD X .002</t>
  </si>
  <si>
    <t>006280581</t>
  </si>
  <si>
    <t>SHIM SST .625 ID X 1.00 OD X .005</t>
  </si>
  <si>
    <t>006280591</t>
  </si>
  <si>
    <t>SHIM SST .625 ID X 1.00 OD X .020</t>
  </si>
  <si>
    <t>006280601</t>
  </si>
  <si>
    <t>SHIM SST .625 ID X 1.00 OD X .030</t>
  </si>
  <si>
    <t>006280611</t>
  </si>
  <si>
    <t>SHIM SST .875 ID X 1.25 OD X .005</t>
  </si>
  <si>
    <t>006280621</t>
  </si>
  <si>
    <t>SHIM SST .875 ID X 1.25 OD X .010</t>
  </si>
  <si>
    <t>007360031</t>
  </si>
  <si>
    <t>RING-SPACER FOR 3.5 LG.</t>
  </si>
  <si>
    <t>008290061</t>
  </si>
  <si>
    <t>SCREW-MACH(FL HD)10-24 X 7/8 SST</t>
  </si>
  <si>
    <t>008340201</t>
  </si>
  <si>
    <t>O RING  3/32 X 7.737 ID  #2 -170 BUNA-N</t>
  </si>
  <si>
    <t>009750191</t>
  </si>
  <si>
    <t>RING-RETAINING</t>
  </si>
  <si>
    <t>010270091</t>
  </si>
  <si>
    <t>STUD-DBL END 3/8-16 X 1-3/4"</t>
  </si>
  <si>
    <t>010300111</t>
  </si>
  <si>
    <t>STUD 5/8-11 X 2-1/2" SST 304</t>
  </si>
  <si>
    <t>010300151</t>
  </si>
  <si>
    <t>STUD-5/8-11 X 3" SST304</t>
  </si>
  <si>
    <t>010550001</t>
  </si>
  <si>
    <t>TIE-WIRE</t>
  </si>
  <si>
    <t>010590022</t>
  </si>
  <si>
    <t>ELBOW-SUCTION</t>
  </si>
  <si>
    <t>012720001</t>
  </si>
  <si>
    <t>TUBING 1/4" NYLO-SEAL IMPERIAL-EASTMAN N</t>
  </si>
  <si>
    <t>016640011</t>
  </si>
  <si>
    <t>PLUG-PIPE 3/8 HEX HD BLK</t>
  </si>
  <si>
    <t>023680011</t>
  </si>
  <si>
    <t>NUT-HEX 3/4-10 STL</t>
  </si>
  <si>
    <t>024070031</t>
  </si>
  <si>
    <t>GASKET-RING 6 IN.</t>
  </si>
  <si>
    <t>025770001</t>
  </si>
  <si>
    <t>CONNECTOR-WIRE 18-12 WIRE SCOTCHLOK TYPE</t>
  </si>
  <si>
    <t>025830011</t>
  </si>
  <si>
    <t>PLUG-PIPE 2" SQ HD CI BLK G.P. 187056</t>
  </si>
  <si>
    <t>028550031</t>
  </si>
  <si>
    <t>KEY-3/8" SQUARE 1.56 LONG</t>
  </si>
  <si>
    <t>031880001</t>
  </si>
  <si>
    <t>CARTON-RSC</t>
  </si>
  <si>
    <t>032580002</t>
  </si>
  <si>
    <t>032660001</t>
  </si>
  <si>
    <t>SHACKLE-CLEVIS   1/4</t>
  </si>
  <si>
    <t>036350001</t>
  </si>
  <si>
    <t>CARTON-RSC 6 X 4 X 4</t>
  </si>
  <si>
    <t>048200061</t>
  </si>
  <si>
    <t>SCREW-HSH #10-24UNC X 5/8</t>
  </si>
  <si>
    <t>048200101</t>
  </si>
  <si>
    <t>SCREW-SHCS #10-24UNC X .75</t>
  </si>
  <si>
    <t>048200111</t>
  </si>
  <si>
    <t>SCREW-SHCS #10-24UNC X 1.125</t>
  </si>
  <si>
    <t>052180001</t>
  </si>
  <si>
    <t>FITTING-GREASE 1/8 GRAINGER #5JF54</t>
  </si>
  <si>
    <t>064060001</t>
  </si>
  <si>
    <t>PLATE-COVER</t>
  </si>
  <si>
    <t>097700005</t>
  </si>
  <si>
    <t>CHAIN &amp; SHACKLE ASSY 5'</t>
  </si>
  <si>
    <t>097703165</t>
  </si>
  <si>
    <t>CHAIN &amp; SHACKLE</t>
  </si>
  <si>
    <t>099271262</t>
  </si>
  <si>
    <t>IMPELLER 5.87 DIA. S3SD/SB3SD</t>
  </si>
  <si>
    <t>099271322</t>
  </si>
  <si>
    <t>IMPELLER S3SD 5.75"DIA</t>
  </si>
  <si>
    <t>099271352</t>
  </si>
  <si>
    <t>IMPELLER 5.50" S3SD200,2HP</t>
  </si>
  <si>
    <t>CARTON 12" X 8" X 5"</t>
  </si>
  <si>
    <t>CONNECTOR-BUTT,8 GA,INSULATED ETC 191540</t>
  </si>
  <si>
    <t>131230021</t>
  </si>
  <si>
    <t>SCREW-MACH. 5/16 SLOTTED RD HD</t>
  </si>
  <si>
    <t>CORRUGATED, CARTON TUBE INSERT</t>
  </si>
  <si>
    <t>CORRUGATED, 050-1 CARTON LINER</t>
  </si>
  <si>
    <t>SCREW HEX STD 1/2 x 2.750 GR5</t>
  </si>
  <si>
    <t>TAPE,FOAM 5/16 X 5/8 RIBBED LA</t>
  </si>
  <si>
    <t>05030A215</t>
  </si>
  <si>
    <t>WASHER SUPPORT ST 1.1/1.09X.78</t>
  </si>
  <si>
    <t>05231A082</t>
  </si>
  <si>
    <t>GASKET VELLUMOID 9 5/8 x 7 3/1</t>
  </si>
  <si>
    <t>05252B030</t>
  </si>
  <si>
    <t>CARTON;CORR 14 1/4 X 7 7/8 X 4 1/2</t>
  </si>
  <si>
    <t>05252B033</t>
  </si>
  <si>
    <t>CARTON CORR 10 1/4 X 5 7/8 X 57/8</t>
  </si>
  <si>
    <t>05252B056</t>
  </si>
  <si>
    <t>CARTON CORR 12 1/4 X 5 7/8 X 4GEN PURP</t>
  </si>
  <si>
    <t>05252B084</t>
  </si>
  <si>
    <t>CARTON CORR 12 1/2 X 12 1/2 X13</t>
  </si>
  <si>
    <t>05252B341</t>
  </si>
  <si>
    <t>CARTON;CORR 5 1/4 X 5 1/4 X 5 RSC</t>
  </si>
  <si>
    <t>05253B018</t>
  </si>
  <si>
    <t>CARTON;LINER FOR 05252B668 AND 05252B296</t>
  </si>
  <si>
    <t>05253B033</t>
  </si>
  <si>
    <t>CARTON;LINER FOR 05252B286</t>
  </si>
  <si>
    <t>05454A009</t>
  </si>
  <si>
    <t>WASHER LOCK ST Z&amp;D NO 8</t>
  </si>
  <si>
    <t>05876A276</t>
  </si>
  <si>
    <t>O-RING; 4.00mm X 78.00mm, NBR 70</t>
  </si>
  <si>
    <t>06106A063</t>
  </si>
  <si>
    <t>SCREW;CAP SKT HD SST 7/16-14UNC-3A X 1 1</t>
  </si>
  <si>
    <t>06107A015</t>
  </si>
  <si>
    <t>WASHER LOCK SHKPRF INTERNAL STNO 10</t>
  </si>
  <si>
    <t>07597A022</t>
  </si>
  <si>
    <t>SCREW MACH FLT HD HEX SKT SST</t>
  </si>
  <si>
    <t>07597A036</t>
  </si>
  <si>
    <t>07597A037</t>
  </si>
  <si>
    <t>SCREW MACH FLT HD HEX SOC SST 10-24X3/4</t>
  </si>
  <si>
    <t>12558A025</t>
  </si>
  <si>
    <t>RING RET EXTERNAL ST .7874 SHA</t>
  </si>
  <si>
    <t>12558A037</t>
  </si>
  <si>
    <t>RING;RET EXTERNAL 1.375 SHFT5100-137</t>
  </si>
  <si>
    <t>19102A022</t>
  </si>
  <si>
    <t>SCREW CAP HEX SST 7/16-14UNC X</t>
  </si>
  <si>
    <t>19103A066</t>
  </si>
  <si>
    <t>SCREW;CAP HEX1/2-13 x 1-1/4 316SST</t>
  </si>
  <si>
    <t>19105A045</t>
  </si>
  <si>
    <t>SCREW CAP, HEX HD, 5/8-11UNC, 2-1/2L GR5</t>
  </si>
  <si>
    <t>19109A029</t>
  </si>
  <si>
    <t>NUT HEX ST 1/2-13 NC</t>
  </si>
  <si>
    <t>20514A009</t>
  </si>
  <si>
    <t>FUSE BUSS 1 AMP (AGC-1)</t>
  </si>
  <si>
    <t>21792A003</t>
  </si>
  <si>
    <t>ELECTRODE WIRE 4 1/2LG</t>
  </si>
  <si>
    <t>21955A001</t>
  </si>
  <si>
    <t>BUSHING, CONDUIT INSULATING 1-1/2 PIPE</t>
  </si>
  <si>
    <t>22500A117</t>
  </si>
  <si>
    <t>WIRE ELECT 14 GA 1 STR YELLOW</t>
  </si>
  <si>
    <t>22500A121</t>
  </si>
  <si>
    <t>WIRE ELECT 10 GA 1 STR RED 12</t>
  </si>
  <si>
    <t>22500A122</t>
  </si>
  <si>
    <t>WIRE ELECT 10 GA 1 STR WHITE 1</t>
  </si>
  <si>
    <t>22500A123</t>
  </si>
  <si>
    <t>WIRE ELECT 10 GA 1 STR BLACK 1</t>
  </si>
  <si>
    <t>22500A126</t>
  </si>
  <si>
    <t>WIRE ELECT 16 GA 1 STR YELLOW</t>
  </si>
  <si>
    <t>25252D551</t>
  </si>
  <si>
    <t>IMPELLER 320FRM 15.00 X 14.00 USEM 8" SE</t>
  </si>
  <si>
    <t>25252D554</t>
  </si>
  <si>
    <t>IMPELLER 320FRM 14.13 X 13.13 USEM 8" SE</t>
  </si>
  <si>
    <t>25252D561</t>
  </si>
  <si>
    <t>IMPELLER 320FRM 13.50 X 12.50 USEM 8" SE</t>
  </si>
  <si>
    <t>25252D562</t>
  </si>
  <si>
    <t>IMPELLER 320FRM 14.63 X 13.63 USEM 8" SE</t>
  </si>
  <si>
    <t>25252D569</t>
  </si>
  <si>
    <t>IMPELLER 320FRM 14.50 X 13.50 USEM 8" SE</t>
  </si>
  <si>
    <t>25252D571</t>
  </si>
  <si>
    <t>IMPELLER 320FRM 12.25 X 11.25 USEM 8" SE</t>
  </si>
  <si>
    <t>25252D573</t>
  </si>
  <si>
    <t>IMPELLER 320FRM 13.13 X 12.13 USEM 8" SE</t>
  </si>
  <si>
    <t>25252D576</t>
  </si>
  <si>
    <t>IMPELLER 320FRM 12.50 X 11.50 USEM 8" SE</t>
  </si>
  <si>
    <t>25252D577</t>
  </si>
  <si>
    <t>IMPELLER 320FRM 12.38 X 11.38 USEM 8" SE</t>
  </si>
  <si>
    <t>25371B010</t>
  </si>
  <si>
    <t>BAIL-LIFTING V2 GRINDER</t>
  </si>
  <si>
    <t>27408A015</t>
  </si>
  <si>
    <t>FUSE,2.5A</t>
  </si>
  <si>
    <t>27408A040</t>
  </si>
  <si>
    <t>BRACKET;HINGEPIN CLIP FOR OUTER DOOR PSL</t>
  </si>
  <si>
    <t>28134B001</t>
  </si>
  <si>
    <t>IMPELLER;MACHINED;V2S GRINDER</t>
  </si>
  <si>
    <t>28139B000</t>
  </si>
  <si>
    <t>CANNED MOTOR ASSEMBLY; V2; 230/1/60</t>
  </si>
  <si>
    <t>28145B000</t>
  </si>
  <si>
    <t>ROTATING CUTTER; MACHINED; V2 GRINDER</t>
  </si>
  <si>
    <t>28146B001</t>
  </si>
  <si>
    <t>STATIONARY CUTTER; MACH.; V2S GRINDER</t>
  </si>
  <si>
    <t>28165B000</t>
  </si>
  <si>
    <t>CANNED MOTOR ASSEMBLY; VR2; 230/1/60</t>
  </si>
  <si>
    <t>28212C014</t>
  </si>
  <si>
    <t>TOP GUIDE; RWG RETRO; V2</t>
  </si>
  <si>
    <t>28227B000</t>
  </si>
  <si>
    <t>STATIONARY CUTTER; NEW DESIGN; V2</t>
  </si>
  <si>
    <t>28228B000</t>
  </si>
  <si>
    <t>IMPELLER;HIGH EFF;SST;V2H GRINDER; 6.25</t>
  </si>
  <si>
    <t>28229A000</t>
  </si>
  <si>
    <t>SHIM SST; V2 WET END; 7.800 OD;.005 THK</t>
  </si>
  <si>
    <t>28229A001</t>
  </si>
  <si>
    <t>SHIM SST; V2 WET END; 7.800 OD;.010 THK</t>
  </si>
  <si>
    <t>28229A002</t>
  </si>
  <si>
    <t>SHIM SST; V2 WET END; 7.800 OD;.020 THK</t>
  </si>
  <si>
    <t>000110021</t>
  </si>
  <si>
    <t>SCREW-SET(HEX SOC)1/4-20 X 1/4</t>
  </si>
  <si>
    <t>000110091</t>
  </si>
  <si>
    <t>SCREW-SET(HEX SOC)1/4-28 X 3/4</t>
  </si>
  <si>
    <t>000250091</t>
  </si>
  <si>
    <t>SCREW-MACH(RD HD) 8-32 X 3-1/4</t>
  </si>
  <si>
    <t>000300041</t>
  </si>
  <si>
    <t>SCREW-MACH(RD HD) 10-24 X 1/2</t>
  </si>
  <si>
    <t>000640011</t>
  </si>
  <si>
    <t>SPRING-BEARING ADJ.F1555-014</t>
  </si>
  <si>
    <t>000640031</t>
  </si>
  <si>
    <t>SPRING-BEARING ADJ. W1819-020</t>
  </si>
  <si>
    <t>000640041</t>
  </si>
  <si>
    <t>SPRING-BEARING ADJ. W2420-025</t>
  </si>
  <si>
    <t>000640051</t>
  </si>
  <si>
    <t>SPRING-BEARING ADJ. W3917-042</t>
  </si>
  <si>
    <t>000640061</t>
  </si>
  <si>
    <t>SPRING-BEARING ADJ. W3519-038</t>
  </si>
  <si>
    <t>000640071</t>
  </si>
  <si>
    <t>SPRING-BEARING ADJ. W2816-030</t>
  </si>
  <si>
    <t>000641001</t>
  </si>
  <si>
    <t>SPRING-BEARING ADJUSTING SMALLY P/N RW-0</t>
  </si>
  <si>
    <t>000650031</t>
  </si>
  <si>
    <t>BEARING-BALL OPEN FACE</t>
  </si>
  <si>
    <t>000650051</t>
  </si>
  <si>
    <t>BEARING-BALL SINGLE SHIELD</t>
  </si>
  <si>
    <t>000650071</t>
  </si>
  <si>
    <t>000650111</t>
  </si>
  <si>
    <t>000650121</t>
  </si>
  <si>
    <t>000650181</t>
  </si>
  <si>
    <t>000650211</t>
  </si>
  <si>
    <t>000650231</t>
  </si>
  <si>
    <t>000650261</t>
  </si>
  <si>
    <t>BEARING-BALL ANGULAR CONTACT</t>
  </si>
  <si>
    <t>000650271</t>
  </si>
  <si>
    <t>000650301</t>
  </si>
  <si>
    <t>BEARING-BALL SKF 6305</t>
  </si>
  <si>
    <t>000650311</t>
  </si>
  <si>
    <t>000650321</t>
  </si>
  <si>
    <t>000650331</t>
  </si>
  <si>
    <t>000650351</t>
  </si>
  <si>
    <t>BRG-BALL SNG-ROW SKF #6310</t>
  </si>
  <si>
    <t>000650371</t>
  </si>
  <si>
    <t>BRG-BALL SNG-ROW W/SNG-SEAL SKF#6216-RS1</t>
  </si>
  <si>
    <t>000650381</t>
  </si>
  <si>
    <t>BALL BEARING  OPEN FACE  7312 ANG CONTAC</t>
  </si>
  <si>
    <t>000730011</t>
  </si>
  <si>
    <t>CONNECTOR-WIRE IDEAL #30-153 wire nut</t>
  </si>
  <si>
    <t>000790071</t>
  </si>
  <si>
    <t>O-RING 1/16 X 1.114 ID #2-024</t>
  </si>
  <si>
    <t>000790081</t>
  </si>
  <si>
    <t>O-RING 1/16 X 1.239 ID #2-026</t>
  </si>
  <si>
    <t>000790091</t>
  </si>
  <si>
    <t>O-RING 1/16 X 1.614 ID #2-030</t>
  </si>
  <si>
    <t>000790101</t>
  </si>
  <si>
    <t>O-RING 1/16 X 2.614 ID #2-038</t>
  </si>
  <si>
    <t>000790121</t>
  </si>
  <si>
    <t>O-RING 1/16 X 1.864 ID #2-032</t>
  </si>
  <si>
    <t>000790231</t>
  </si>
  <si>
    <t>O-RING 1/16 X 1.49 ID #2-029 BUNA-N</t>
  </si>
  <si>
    <t>000791071</t>
  </si>
  <si>
    <t>001010111</t>
  </si>
  <si>
    <t>SCREW-HHC 5/16-18UNC X 1-3/4</t>
  </si>
  <si>
    <t>001010211</t>
  </si>
  <si>
    <t>SCREW-HHC 5/16-18UNC X 3/4</t>
  </si>
  <si>
    <t>001200011</t>
  </si>
  <si>
    <t>PLUG-PIPE 3/4 SQ HD BLK CI</t>
  </si>
  <si>
    <t>001500141</t>
  </si>
  <si>
    <t>O-RING 1/8 X 4.609 ID #2-247</t>
  </si>
  <si>
    <t>001500161</t>
  </si>
  <si>
    <t>O-RING 1/8 X 4.984 ID #2-250</t>
  </si>
  <si>
    <t>001500181</t>
  </si>
  <si>
    <t>O-RING 1/8 X 6.484 ID #2-260</t>
  </si>
  <si>
    <t>001500191</t>
  </si>
  <si>
    <t>O-RING 1/8 X 6.734 ID #2-261</t>
  </si>
  <si>
    <t>001500201</t>
  </si>
  <si>
    <t>O-RING 1/8 X 7.484 ID #2-264</t>
  </si>
  <si>
    <t>001500211</t>
  </si>
  <si>
    <t>O-RING 1/8 X 7.734 ID #2-265</t>
  </si>
  <si>
    <t>001500231</t>
  </si>
  <si>
    <t>O-RING 1/8 X 8.484 ID #2-268</t>
  </si>
  <si>
    <t>001500241</t>
  </si>
  <si>
    <t>O-RING 1/8 X 8.984 ID #2-270</t>
  </si>
  <si>
    <t>001500281</t>
  </si>
  <si>
    <t>O-RING 1/8 X 13.984 ID #2-280</t>
  </si>
  <si>
    <t>001500291</t>
  </si>
  <si>
    <t>O-RING 1/8 X  3.359 ID #2-237</t>
  </si>
  <si>
    <t>001500381</t>
  </si>
  <si>
    <t>O-RING 1/8 X 14.984 ID #2-281</t>
  </si>
  <si>
    <t>001500571</t>
  </si>
  <si>
    <t>O-RING .139 X 7.234 DIA</t>
  </si>
  <si>
    <t>001501081</t>
  </si>
  <si>
    <t>O-RING 1/8 X 2.484 ID #2-230</t>
  </si>
  <si>
    <t>001501231</t>
  </si>
  <si>
    <t>001501581</t>
  </si>
  <si>
    <t>O-RING 1/8 X 9.234 DIA VITON (BROWN V884</t>
  </si>
  <si>
    <t>001560111</t>
  </si>
  <si>
    <t>WASHER-FLAT SPECIAL SST</t>
  </si>
  <si>
    <t>001560191</t>
  </si>
  <si>
    <t>WASHER-FLAT HRS</t>
  </si>
  <si>
    <t>001560201</t>
  </si>
  <si>
    <t>001560231</t>
  </si>
  <si>
    <t>WASHER-FLAT 5/16" 18-8 SST</t>
  </si>
  <si>
    <t>001560251</t>
  </si>
  <si>
    <t>WASHER-FLAT SPECIAL STL Z&amp;D</t>
  </si>
  <si>
    <t>001560311</t>
  </si>
  <si>
    <t>WASHER-FLAT 3/8" STL Z&amp;D .406 ID X .813</t>
  </si>
  <si>
    <t>001560321</t>
  </si>
  <si>
    <t>WASHER-FLAT 3/8" SST</t>
  </si>
  <si>
    <t>001560521</t>
  </si>
  <si>
    <t>WASHER-FLAT 18-8 SST</t>
  </si>
  <si>
    <t>001560531</t>
  </si>
  <si>
    <t>001560551</t>
  </si>
  <si>
    <t>001560591</t>
  </si>
  <si>
    <t>001760041</t>
  </si>
  <si>
    <t>SCREW-HHC 1/4-20UNC X 3/4</t>
  </si>
  <si>
    <t>001780011</t>
  </si>
  <si>
    <t>001800031</t>
  </si>
  <si>
    <t>PIN-ROLL 3/16 DIA. SST410 1"LG</t>
  </si>
  <si>
    <t>002070002</t>
  </si>
  <si>
    <t>FLANGE-3" CI</t>
  </si>
  <si>
    <t>002380101</t>
  </si>
  <si>
    <t>SCREW-HHC 3/8-16UNC X 2-1/4</t>
  </si>
  <si>
    <t>002390031</t>
  </si>
  <si>
    <t>SCREW-HHC 1/2-13UNC X 1</t>
  </si>
  <si>
    <t>002390091</t>
  </si>
  <si>
    <t>SCREW-HHC 1/2-13UNC X 2</t>
  </si>
  <si>
    <t>002390241</t>
  </si>
  <si>
    <t>SCREW-HHC 1/2-13UNC X 3-1/4</t>
  </si>
  <si>
    <t>002390251</t>
  </si>
  <si>
    <t>SCREW-HHC 1/2-13UNC X 3-1/2</t>
  </si>
  <si>
    <t>002410041</t>
  </si>
  <si>
    <t>O-RING 3/16 X 3.350 ID #2-340</t>
  </si>
  <si>
    <t>002410071</t>
  </si>
  <si>
    <t>O-RING 3/16 X 4.225 ID #2-347</t>
  </si>
  <si>
    <t>002410101</t>
  </si>
  <si>
    <t>O-RING 3/16 X 5.225 ID #2-355</t>
  </si>
  <si>
    <t>002410161</t>
  </si>
  <si>
    <t>O-RING 3/16 X 10.475 ID #2-378</t>
  </si>
  <si>
    <t>002410221</t>
  </si>
  <si>
    <t>O-RING 3/16 X 15.955 ID #2-385</t>
  </si>
  <si>
    <t>002410281</t>
  </si>
  <si>
    <t>O-RING 3/16 X 2.475 ID #2-333 BUNA-N (BL</t>
  </si>
  <si>
    <t>002411071</t>
  </si>
  <si>
    <t>O-RING 3/16 X 4.225 ID #2-347 VITON</t>
  </si>
  <si>
    <t>002930025</t>
  </si>
  <si>
    <t>BASE-SUCTION W/SLV.</t>
  </si>
  <si>
    <t>002940021</t>
  </si>
  <si>
    <t>HOUSING-MOTOR S,SH,S3HRC,S4F,S4N,S4NRC,S</t>
  </si>
  <si>
    <t>002950012</t>
  </si>
  <si>
    <t>PLATE-SEAL</t>
  </si>
  <si>
    <t>002960102</t>
  </si>
  <si>
    <t>IMPELLER BZ 6.75 S/SLL SERIES REPAIRONLY</t>
  </si>
  <si>
    <t>002960112</t>
  </si>
  <si>
    <t>IMPELLER BZ 6.25 S/SLL SERIES REPAIRONLY</t>
  </si>
  <si>
    <t>002960362</t>
  </si>
  <si>
    <t>IMPELLER DI 5.38 DIA. S3HX</t>
  </si>
  <si>
    <t>002960462</t>
  </si>
  <si>
    <t>IMPELLER BZ 5.25 S/SLL REPAIRONLY</t>
  </si>
  <si>
    <t>002960472</t>
  </si>
  <si>
    <t>IMPELLER BZ 6.00 S/SLL REPAIRONLY</t>
  </si>
  <si>
    <t>002960562</t>
  </si>
  <si>
    <t>IMPELLER DI 5.75 DIA. S3HX</t>
  </si>
  <si>
    <t>002967065</t>
  </si>
  <si>
    <t>IMPELLER DI 5.50 INCH S3HX W/304 SST WR</t>
  </si>
  <si>
    <t>002990021</t>
  </si>
  <si>
    <t>RING-RETAINING STAT.</t>
  </si>
  <si>
    <t>003000001</t>
  </si>
  <si>
    <t>SEAL-SHAFT 1"D B/CA/CE</t>
  </si>
  <si>
    <t>003560002</t>
  </si>
  <si>
    <t>FLANGE-DISCHARGE 3"</t>
  </si>
  <si>
    <t>003560042</t>
  </si>
  <si>
    <t>FLANGE-DISCHARGE 4"</t>
  </si>
  <si>
    <t>005170051</t>
  </si>
  <si>
    <t>SCREW-CAP(HEX SOC)1/4-20 X 7/8</t>
  </si>
  <si>
    <t>005170071</t>
  </si>
  <si>
    <t>SCREW-CAP(HEX SOC)1/4-20 X 1</t>
  </si>
  <si>
    <t>005170081</t>
  </si>
  <si>
    <t>SCREW-CAP(HEX SOC)1/4-20X1-1/2</t>
  </si>
  <si>
    <t>005180011</t>
  </si>
  <si>
    <t>WASHER IMPELLER W/PIN 416SST</t>
  </si>
  <si>
    <t>005190011</t>
  </si>
  <si>
    <t>WASHER IMPELLER W/PIN 303SST</t>
  </si>
  <si>
    <t>005290025</t>
  </si>
  <si>
    <t>CAP-START 64-77MFD 220VAC W/ END CAP &amp;</t>
  </si>
  <si>
    <t>005290055</t>
  </si>
  <si>
    <t>CAP-START,161-193MFD,220V **w/END CAP &amp;</t>
  </si>
  <si>
    <t>005290085</t>
  </si>
  <si>
    <t>CAP-START,130-156MFD,250V **w/END CAP &amp;</t>
  </si>
  <si>
    <t>005290095</t>
  </si>
  <si>
    <t>CAP-START,189-227MFD,220V,3PCS**w/END CA</t>
  </si>
  <si>
    <t>005290115</t>
  </si>
  <si>
    <t>CAP-START,233-280MFD,220V,3PCS**w/END CA</t>
  </si>
  <si>
    <t>005290125</t>
  </si>
  <si>
    <t>START CAP 270-324MFD 220V 3 PCS W/END CA</t>
  </si>
  <si>
    <t>005560031</t>
  </si>
  <si>
    <t>SCREW-CAP(HEX SOC)3/8-24 X 5/8</t>
  </si>
  <si>
    <t>005560071</t>
  </si>
  <si>
    <t>SCREW-CAP(HEX SOC)3/8-16X1-1/2</t>
  </si>
  <si>
    <t>005570001</t>
  </si>
  <si>
    <t>CONNECTOR-WIRE IDEAL #30-211</t>
  </si>
  <si>
    <t>005680021</t>
  </si>
  <si>
    <t>SCREW-CAP(HEX SOC) 1/2-20 X 1</t>
  </si>
  <si>
    <t>005680041</t>
  </si>
  <si>
    <t>SCREW-CAP(HEX SOC)1/2-20X1-1/4</t>
  </si>
  <si>
    <t>005680101</t>
  </si>
  <si>
    <t>SCREW-CAP(HEX SOC)1/2-13 X 1</t>
  </si>
  <si>
    <t>005700121</t>
  </si>
  <si>
    <t>SCREW-HHC 5/8-11UNC X 3</t>
  </si>
  <si>
    <t>005700181</t>
  </si>
  <si>
    <t>SCREW-HHC 5/8-18UNF X 1-1/4 SST</t>
  </si>
  <si>
    <t>005890031</t>
  </si>
  <si>
    <t>BOLT-EYE 1/2-13 STL</t>
  </si>
  <si>
    <t>005890041</t>
  </si>
  <si>
    <t>BOLT-EYE 5/8-11 STL</t>
  </si>
  <si>
    <t>006260011</t>
  </si>
  <si>
    <t>O-RING 1/4  4.600 BUNA N</t>
  </si>
  <si>
    <t>006260031</t>
  </si>
  <si>
    <t>O-RING 1/4  5.600 BUNA N</t>
  </si>
  <si>
    <t>006260061</t>
  </si>
  <si>
    <t>O-RING 1/4  6.976 BUNA N</t>
  </si>
  <si>
    <t>006280321</t>
  </si>
  <si>
    <t>SHIM SST 2.00ODX1.50IDX.005THK</t>
  </si>
  <si>
    <t>006280391</t>
  </si>
  <si>
    <t>SHIM SST 1.062OD X .812ID X</t>
  </si>
  <si>
    <t>007360061</t>
  </si>
  <si>
    <t>RING-SPACER 4-3/4" STATOR LGTH</t>
  </si>
  <si>
    <t>007400115</t>
  </si>
  <si>
    <t>ROTOR/SHAFT 40FRM(49750001)</t>
  </si>
  <si>
    <t>007400175</t>
  </si>
  <si>
    <t>ROTOR/SHAFT 40FRM(107750001)</t>
  </si>
  <si>
    <t>007640135</t>
  </si>
  <si>
    <t>ROTOR/SHAFT 40FRM(71350001) 5HP 1PH 3450</t>
  </si>
  <si>
    <t>007640185</t>
  </si>
  <si>
    <t>SHAFT/ROTOR ASSY 3450RPM</t>
  </si>
  <si>
    <t>007650215</t>
  </si>
  <si>
    <t>SHAFT/ROTOR ASSY 3PH 3450</t>
  </si>
  <si>
    <t>007880025</t>
  </si>
  <si>
    <t>CASE-SUCTION W/RING</t>
  </si>
  <si>
    <t>007890022</t>
  </si>
  <si>
    <t>IMPELLER BZ  8"</t>
  </si>
  <si>
    <t>007890032</t>
  </si>
  <si>
    <t>IMPELLER BZ  7-1/2</t>
  </si>
  <si>
    <t>007890052</t>
  </si>
  <si>
    <t>IMPELLER BZ  6-3/4</t>
  </si>
  <si>
    <t>007890062</t>
  </si>
  <si>
    <t>IMPELLER BZ  6-1/4</t>
  </si>
  <si>
    <t>008290071</t>
  </si>
  <si>
    <t>SCREW-MACH(FL HD)10-32 X 1/2 SST</t>
  </si>
  <si>
    <t>008290091</t>
  </si>
  <si>
    <t>SCREW-MACH(FL HD)10-24 X 1-1/4</t>
  </si>
  <si>
    <t>008340081</t>
  </si>
  <si>
    <t>O-RING 3/32 X 1.862 ID #2-134</t>
  </si>
  <si>
    <t>008340101</t>
  </si>
  <si>
    <t>O-RING 3/32 X 2.612 ID #2-146</t>
  </si>
  <si>
    <t>008340181</t>
  </si>
  <si>
    <t>O-RING 3/32 X 2.550 ID #2-145</t>
  </si>
  <si>
    <t>008340231</t>
  </si>
  <si>
    <t>O-RING 3/32 X 5.487 ID #2-161 BUNA-N</t>
  </si>
  <si>
    <t>008340241</t>
  </si>
  <si>
    <t>O-RING 3/32 X 8.987 ID #2-175</t>
  </si>
  <si>
    <t>008520021</t>
  </si>
  <si>
    <t>NUT-HEX 1/2-13 STL JAM NUT</t>
  </si>
  <si>
    <t>008520071</t>
  </si>
  <si>
    <t>NUT-HEX 1/2X20 SST</t>
  </si>
  <si>
    <t>008530001</t>
  </si>
  <si>
    <t>CONNECTOR-WIRE IDEAL#30-222</t>
  </si>
  <si>
    <t>008870002</t>
  </si>
  <si>
    <t>VOLUTE CASE</t>
  </si>
  <si>
    <t>008880042</t>
  </si>
  <si>
    <t>IMPELLER DI  9-1/8</t>
  </si>
  <si>
    <t>008880052</t>
  </si>
  <si>
    <t>IMPELLER DI 9"</t>
  </si>
  <si>
    <t>008880062</t>
  </si>
  <si>
    <t>IMPELLER DI  8-1/2</t>
  </si>
  <si>
    <t>008880072</t>
  </si>
  <si>
    <t>IMPELLER DI 9-1/8</t>
  </si>
  <si>
    <t>008880112</t>
  </si>
  <si>
    <t>IMPELLER DI 8-1/2</t>
  </si>
  <si>
    <t>008880172</t>
  </si>
  <si>
    <t>IMPELLER DI 8-3/8 FOR 4" SELF-PRIMING CE</t>
  </si>
  <si>
    <t>008880412</t>
  </si>
  <si>
    <t>IMPELLER DI 8-1/2" DIA 4" SELF-PRIMER</t>
  </si>
  <si>
    <t>008890022</t>
  </si>
  <si>
    <t>008910002</t>
  </si>
  <si>
    <t>PLATE-SUCTION WEAR</t>
  </si>
  <si>
    <t>008910042</t>
  </si>
  <si>
    <t>WEAR-PLATE</t>
  </si>
  <si>
    <t>008920002</t>
  </si>
  <si>
    <t>PLATE-LIP</t>
  </si>
  <si>
    <t>008920022</t>
  </si>
  <si>
    <t>008920032</t>
  </si>
  <si>
    <t>008920092</t>
  </si>
  <si>
    <t>PLATE-LIP FOR 8-3/8"IMP CASTING 892</t>
  </si>
  <si>
    <t>008920402</t>
  </si>
  <si>
    <t>PLATE-LIP 8-1/2" IMP DIA 4" SELF-PRIMER</t>
  </si>
  <si>
    <t>008930002</t>
  </si>
  <si>
    <t>008940002</t>
  </si>
  <si>
    <t>PLATE-INSPECTION</t>
  </si>
  <si>
    <t>008980002</t>
  </si>
  <si>
    <t>HOUSING-BEARING</t>
  </si>
  <si>
    <t>008990002</t>
  </si>
  <si>
    <t>CAP-BEARING RET CI</t>
  </si>
  <si>
    <t>008991002</t>
  </si>
  <si>
    <t>BRG CAP 4" SELF-PRIMER</t>
  </si>
  <si>
    <t>009000002</t>
  </si>
  <si>
    <t>HOUSING-SEAL</t>
  </si>
  <si>
    <t>009010002</t>
  </si>
  <si>
    <t>009020002</t>
  </si>
  <si>
    <t>FLANGE-SUCTION 4"</t>
  </si>
  <si>
    <t>009030012</t>
  </si>
  <si>
    <t>WEIGHT-FLAP VLV   CI</t>
  </si>
  <si>
    <t>009050002</t>
  </si>
  <si>
    <t>HANDLE-PLATE CLAMP</t>
  </si>
  <si>
    <t>009050012</t>
  </si>
  <si>
    <t>009050022</t>
  </si>
  <si>
    <t>009200031</t>
  </si>
  <si>
    <t>SEAL-SHAFT 1.50 TYPE21 FL/CA/CE</t>
  </si>
  <si>
    <t>009200071</t>
  </si>
  <si>
    <t>009201001</t>
  </si>
  <si>
    <t>SEAL-SHAFT 1.5 TYPE2 B/SC/CARBON</t>
  </si>
  <si>
    <t>009240101</t>
  </si>
  <si>
    <t>PLUG-PIPE 1/2 SOCKET HEAD BRAS</t>
  </si>
  <si>
    <t>009460031</t>
  </si>
  <si>
    <t>SHAFT - 40MP STRESSPROOF</t>
  </si>
  <si>
    <t>009460101</t>
  </si>
  <si>
    <t>SHAFT - 40MPS,40MPSF W/SHAFT SLEEVE OPTI</t>
  </si>
  <si>
    <t>009460165</t>
  </si>
  <si>
    <t>SHAFT &amp; STUD S/A 40MPS</t>
  </si>
  <si>
    <t>009470021</t>
  </si>
  <si>
    <t>VALVE-FLAP  NEOPRENE</t>
  </si>
  <si>
    <t>009470031</t>
  </si>
  <si>
    <t>VALVE-FLAP  VITON</t>
  </si>
  <si>
    <t>009740021</t>
  </si>
  <si>
    <t>RING-RETAINING (INT)</t>
  </si>
  <si>
    <t>009740031</t>
  </si>
  <si>
    <t>009740041</t>
  </si>
  <si>
    <t>009740081</t>
  </si>
  <si>
    <t>009740131</t>
  </si>
  <si>
    <t>RING-RETAINING (INT) TRUARC # N5008-250</t>
  </si>
  <si>
    <t>009750021</t>
  </si>
  <si>
    <t>RING-RETAINING (EXT)</t>
  </si>
  <si>
    <t>009750031</t>
  </si>
  <si>
    <t>009750041</t>
  </si>
  <si>
    <t>009750051</t>
  </si>
  <si>
    <t>009750061</t>
  </si>
  <si>
    <t>009750081</t>
  </si>
  <si>
    <t>009750101</t>
  </si>
  <si>
    <t>009750111</t>
  </si>
  <si>
    <t>009750121</t>
  </si>
  <si>
    <t>009750141</t>
  </si>
  <si>
    <t>009750151</t>
  </si>
  <si>
    <t>009750171</t>
  </si>
  <si>
    <t>RING-RETAINING (EXT) TRUARC#5100-118</t>
  </si>
  <si>
    <t>009750251</t>
  </si>
  <si>
    <t>RING-RETAINING (EXT) TRUARC #5100-275</t>
  </si>
  <si>
    <t>009950081</t>
  </si>
  <si>
    <t>WASHER-LOCK 1/4 INT. TOOTH SSTINTERNAL T</t>
  </si>
  <si>
    <t>010240011</t>
  </si>
  <si>
    <t>STUD-DBL END 1/2-13 X 1-3/4</t>
  </si>
  <si>
    <t>010240021</t>
  </si>
  <si>
    <t>STUD-DBL END 1/2-13 X 2"</t>
  </si>
  <si>
    <t>010240031</t>
  </si>
  <si>
    <t>STUD-DBL END 1/2-13 X 2-1/4 STL-LOW CARB</t>
  </si>
  <si>
    <t>010240041</t>
  </si>
  <si>
    <t>STUD-DBL END 1/2-13 X 2-3/8</t>
  </si>
  <si>
    <t>010240151</t>
  </si>
  <si>
    <t>STUD-DBL END 1/2-20 X 2-3/4</t>
  </si>
  <si>
    <t>010270021</t>
  </si>
  <si>
    <t>STUD-DBL END 3/8-16 X 1-1/2</t>
  </si>
  <si>
    <t>010270101</t>
  </si>
  <si>
    <t>STUD-3/8"X 2-1/4" LG</t>
  </si>
  <si>
    <t>010300021</t>
  </si>
  <si>
    <t>STUD 5/8-11 X 2-1/2" STL TAP END 3/4" NU</t>
  </si>
  <si>
    <t>010300031</t>
  </si>
  <si>
    <t>STUD 5/8-11 X 3" STL</t>
  </si>
  <si>
    <t>010300081</t>
  </si>
  <si>
    <t>STUD 5/8-11 X 2-1/4" STL</t>
  </si>
  <si>
    <t>010370011</t>
  </si>
  <si>
    <t>SEAL-THREAD PARKER#7500-5/16</t>
  </si>
  <si>
    <t>010370021</t>
  </si>
  <si>
    <t>SEAL-THREAD PARKER#7500-3/8</t>
  </si>
  <si>
    <t>010370031</t>
  </si>
  <si>
    <t>SEAL-THREAD PARKER#7500-1/2</t>
  </si>
  <si>
    <t>010390001</t>
  </si>
  <si>
    <t>WASHER IMPELLER W/PIN 316 SST</t>
  </si>
  <si>
    <t>010540001</t>
  </si>
  <si>
    <t>GASKET-1/8  RED RUB.</t>
  </si>
  <si>
    <t>010570002</t>
  </si>
  <si>
    <t>010600002</t>
  </si>
  <si>
    <t>010603162</t>
  </si>
  <si>
    <t>PLATE - SUCTION WEAR</t>
  </si>
  <si>
    <t>010610062</t>
  </si>
  <si>
    <t>IMPELLER DI 7-7/8</t>
  </si>
  <si>
    <t>010610072</t>
  </si>
  <si>
    <t>IMPELLER DI  7-1/2</t>
  </si>
  <si>
    <t>010610082</t>
  </si>
  <si>
    <t>IMPELLER DI  7-3/4</t>
  </si>
  <si>
    <t>010610112</t>
  </si>
  <si>
    <t>IMPELLER 8 DIA 30MP &amp; 30MPC</t>
  </si>
  <si>
    <t>010610122</t>
  </si>
  <si>
    <t>010610132</t>
  </si>
  <si>
    <t>IMPELLER DI  7-1/4</t>
  </si>
  <si>
    <t>010610262</t>
  </si>
  <si>
    <t>IMPELLER DIA. 7.0"</t>
  </si>
  <si>
    <t>010610272</t>
  </si>
  <si>
    <t>IMPELLER DIA. 6.50"</t>
  </si>
  <si>
    <t>010613262</t>
  </si>
  <si>
    <t>IMPELLER</t>
  </si>
  <si>
    <t>010630002</t>
  </si>
  <si>
    <t>010633162</t>
  </si>
  <si>
    <t>010640002</t>
  </si>
  <si>
    <t>HOUSING - BEARING</t>
  </si>
  <si>
    <t>010650013</t>
  </si>
  <si>
    <t>SUPPORT FOOT HRS 3" PRIMER</t>
  </si>
  <si>
    <t>010660002</t>
  </si>
  <si>
    <t>CAP-BEARING</t>
  </si>
  <si>
    <t>010680002</t>
  </si>
  <si>
    <t>PLATE-INSPECTION CI</t>
  </si>
  <si>
    <t>010740001</t>
  </si>
  <si>
    <t>010740021</t>
  </si>
  <si>
    <t>010740031</t>
  </si>
  <si>
    <t>010750012</t>
  </si>
  <si>
    <t>010770002</t>
  </si>
  <si>
    <t>FLANGE-SUCTION</t>
  </si>
  <si>
    <t>010790021</t>
  </si>
  <si>
    <t>STUD-DBL END 7/16-14 X 1-3/4</t>
  </si>
  <si>
    <t>010790031</t>
  </si>
  <si>
    <t>STUD-DBL END 7/16-14 X 2-1/4</t>
  </si>
  <si>
    <t>010790091</t>
  </si>
  <si>
    <t>STUD-DBL END 7/16-14 X 2</t>
  </si>
  <si>
    <t>010850011</t>
  </si>
  <si>
    <t>NUT-HEX 7/16-14  STL</t>
  </si>
  <si>
    <t>010880002</t>
  </si>
  <si>
    <t>IMPELLER DI  8-1/4</t>
  </si>
  <si>
    <t>010880082</t>
  </si>
  <si>
    <t>IMPELLER DI  8"</t>
  </si>
  <si>
    <t>010880102</t>
  </si>
  <si>
    <t>IMPELLER DI 7"</t>
  </si>
  <si>
    <t>010880172</t>
  </si>
  <si>
    <t>010880252</t>
  </si>
  <si>
    <t>010880382</t>
  </si>
  <si>
    <t>IMPELLER DI 7-7/8 FOR 4" SELF-PRIMING CE</t>
  </si>
  <si>
    <t>010880422</t>
  </si>
  <si>
    <t>IMPELLER DI 7-3/8 FOR 4" SELF-PRIMING CE</t>
  </si>
  <si>
    <t>010900011</t>
  </si>
  <si>
    <t>SEAL-OIL 1-1/2</t>
  </si>
  <si>
    <t>010900021</t>
  </si>
  <si>
    <t>SEAL-OIL 2"</t>
  </si>
  <si>
    <t>010900031</t>
  </si>
  <si>
    <t>SEAL-OIL 3"</t>
  </si>
  <si>
    <t>010900051</t>
  </si>
  <si>
    <t>SEAL-OIL 2-1/4</t>
  </si>
  <si>
    <t>010900071</t>
  </si>
  <si>
    <t>SEAL-OIL 5/8</t>
  </si>
  <si>
    <t>010900081</t>
  </si>
  <si>
    <t>SEAL-OIL 1.938 CHICAGO RAWHIDE #19264</t>
  </si>
  <si>
    <t>011240021</t>
  </si>
  <si>
    <t>NUT-HEX 5/8-11 (JAM) 3/8T</t>
  </si>
  <si>
    <t>011300011</t>
  </si>
  <si>
    <t>SCREW-MACH(FL HD)1/4-20 X 5/8</t>
  </si>
  <si>
    <t>011300021</t>
  </si>
  <si>
    <t>SCREW-MACH(FL HD)1/4-20 X 3/4</t>
  </si>
  <si>
    <t>011300031</t>
  </si>
  <si>
    <t>011300061</t>
  </si>
  <si>
    <t>SCREW-MACH(FL HD)1/4-20 X 1</t>
  </si>
  <si>
    <t>011300071</t>
  </si>
  <si>
    <t>011330011</t>
  </si>
  <si>
    <t>GASKET-SEAL PLATE VELLUMOID</t>
  </si>
  <si>
    <t>011330021</t>
  </si>
  <si>
    <t>012110022</t>
  </si>
  <si>
    <t>012110032</t>
  </si>
  <si>
    <t>012110052</t>
  </si>
  <si>
    <t>PLATE-LIP 7.5"IMP</t>
  </si>
  <si>
    <t>012110072</t>
  </si>
  <si>
    <t>PLATE-LIP FOR 7-1/4"IMP</t>
  </si>
  <si>
    <t>013090002</t>
  </si>
  <si>
    <t>013200012</t>
  </si>
  <si>
    <t>013200022</t>
  </si>
  <si>
    <t>013260022</t>
  </si>
  <si>
    <t>013260032</t>
  </si>
  <si>
    <t>013260052</t>
  </si>
  <si>
    <t>013260082</t>
  </si>
  <si>
    <t>013260152</t>
  </si>
  <si>
    <t>PLATE-LIP 7-3/8"IMP</t>
  </si>
  <si>
    <t>013290115</t>
  </si>
  <si>
    <t>013290135</t>
  </si>
  <si>
    <t>ROTOR/SHAFT 40FRM(71220001)</t>
  </si>
  <si>
    <t>013290145</t>
  </si>
  <si>
    <t>ROTOR/SHAFT 40FRM(79910001)</t>
  </si>
  <si>
    <t>013290175</t>
  </si>
  <si>
    <t>ROTOR/SHAFT 40FRM 3PH 1750RPM</t>
  </si>
  <si>
    <t>013290255</t>
  </si>
  <si>
    <t>ROTOR/SHAFT 40FRM(133930011)</t>
  </si>
  <si>
    <t>013290265</t>
  </si>
  <si>
    <t>ROTOR/SHAFT S3SD/S4SD 3HP 1750200/230/46</t>
  </si>
  <si>
    <t>013290275</t>
  </si>
  <si>
    <t>SHAFT/ROTOR ASSY 3PH 1750 3&amp;5HP 200/230/</t>
  </si>
  <si>
    <t>013420000</t>
  </si>
  <si>
    <t>FLANGE-SUCTION 3" CI 3X3</t>
  </si>
  <si>
    <t>013420002</t>
  </si>
  <si>
    <t>FLANGE-SUCTION 3"</t>
  </si>
  <si>
    <t>013450001</t>
  </si>
  <si>
    <t>FITTING-RELIEF #317400 ALEMITE</t>
  </si>
  <si>
    <t>015090021</t>
  </si>
  <si>
    <t>SLEEVE-SHAFT  303SST</t>
  </si>
  <si>
    <t>015093163</t>
  </si>
  <si>
    <t>SLEEVE-SHAFT  316SST</t>
  </si>
  <si>
    <t>015250001</t>
  </si>
  <si>
    <t>GRIP-CORD 1"NPT RANGE.625-.750</t>
  </si>
  <si>
    <t>015450041</t>
  </si>
  <si>
    <t>RELAY-START, VOLTAGE</t>
  </si>
  <si>
    <t>015450051</t>
  </si>
  <si>
    <t>015450061</t>
  </si>
  <si>
    <t>015450071</t>
  </si>
  <si>
    <t>015450091</t>
  </si>
  <si>
    <t>015450151</t>
  </si>
  <si>
    <t>015450191</t>
  </si>
  <si>
    <t>015450201</t>
  </si>
  <si>
    <t>RELAY-MOTOR START, VOLTAGE</t>
  </si>
  <si>
    <t>015950011</t>
  </si>
  <si>
    <t>FITTING-FLANGE 3" 3/4"HOLES(4)</t>
  </si>
  <si>
    <t>015950013</t>
  </si>
  <si>
    <t>FITTING-FLANGE 3IN,3/4IN HOLES(4) C.I. A</t>
  </si>
  <si>
    <t>016640081</t>
  </si>
  <si>
    <t>PLUG - PIPE  3/8"  SOCKET HEAD  BRASS</t>
  </si>
  <si>
    <t>017840001</t>
  </si>
  <si>
    <t>BELT-V 3VX400 40.0"DATUM LGTH</t>
  </si>
  <si>
    <t>019280015</t>
  </si>
  <si>
    <t>ELBOW SUCTION</t>
  </si>
  <si>
    <t>019310002</t>
  </si>
  <si>
    <t>FITTING-FLANGE</t>
  </si>
  <si>
    <t>019340002</t>
  </si>
  <si>
    <t>PLATE-WEAR</t>
  </si>
  <si>
    <t>019340062</t>
  </si>
  <si>
    <t>WEAR PLATE 6"SELF PRIMER</t>
  </si>
  <si>
    <t>019360022</t>
  </si>
  <si>
    <t>PLATE-LIP 9.75 IMP 60MP &amp;60MMP</t>
  </si>
  <si>
    <t>019360032</t>
  </si>
  <si>
    <t>PLATE-LIP 10.25IMP 60MP &amp;60MMP</t>
  </si>
  <si>
    <t>019360142</t>
  </si>
  <si>
    <t>PLATE-LIP 10.25IMP 60MPH</t>
  </si>
  <si>
    <t>019360192</t>
  </si>
  <si>
    <t>PLATE-LIP 10.50IMP 60MP &amp;60MMP</t>
  </si>
  <si>
    <t>019370012</t>
  </si>
  <si>
    <t>HOUSING-SEAL CI SELF PRIMING CENTRIFUGAL</t>
  </si>
  <si>
    <t>019380022</t>
  </si>
  <si>
    <t>019380032</t>
  </si>
  <si>
    <t>019380042</t>
  </si>
  <si>
    <t>PLATE-SEAL 60RP/RDP</t>
  </si>
  <si>
    <t>019390002</t>
  </si>
  <si>
    <t>019390012</t>
  </si>
  <si>
    <t>HOUSING-HD BEARING</t>
  </si>
  <si>
    <t>019400002</t>
  </si>
  <si>
    <t>CAP-BEARING RET.</t>
  </si>
  <si>
    <t>019420095</t>
  </si>
  <si>
    <t>SHAFT W/STUD  S/A</t>
  </si>
  <si>
    <t>019421113</t>
  </si>
  <si>
    <t>SHAFT-60MPH 60MMPH 80MMP FOR SKF6313 BRG</t>
  </si>
  <si>
    <t>019421115</t>
  </si>
  <si>
    <t>SHAFT &amp; STUD ASS'Y 60MPH/MMPH&amp;80MMP SKF6</t>
  </si>
  <si>
    <t>019450001</t>
  </si>
  <si>
    <t>WASHER-IMPELLER HOLD</t>
  </si>
  <si>
    <t>019450013</t>
  </si>
  <si>
    <t>WASHER IMPELLER RETAINER 4VL &amp;</t>
  </si>
  <si>
    <t>020040002</t>
  </si>
  <si>
    <t>PLATE-BACK</t>
  </si>
  <si>
    <t>020050002</t>
  </si>
  <si>
    <t>020050012</t>
  </si>
  <si>
    <t>020050022</t>
  </si>
  <si>
    <t>PLATE-LIP FULL TRIM 4" SELF-PRIMER</t>
  </si>
  <si>
    <t>020490002</t>
  </si>
  <si>
    <t>FLANGE-SUCTION 3X4</t>
  </si>
  <si>
    <t>020500002</t>
  </si>
  <si>
    <t>FLANGE-DISCH.  3X4</t>
  </si>
  <si>
    <t>023040002</t>
  </si>
  <si>
    <t>IMPELLER DI 13"</t>
  </si>
  <si>
    <t>023040092</t>
  </si>
  <si>
    <t>IMPELLER DI 12-3/4 REPAIR ONLY</t>
  </si>
  <si>
    <t>023040132</t>
  </si>
  <si>
    <t>IMPELLER DI  12-3/4</t>
  </si>
  <si>
    <t>023040412</t>
  </si>
  <si>
    <t>023040422</t>
  </si>
  <si>
    <t>IMPELLER DI 12-1/4 W/FRANCIS VANE-15DEG</t>
  </si>
  <si>
    <t>023040442</t>
  </si>
  <si>
    <t>IMPELLER DI  11-1/4</t>
  </si>
  <si>
    <t>023040482</t>
  </si>
  <si>
    <t>IMPELLER DI 9-3/4 W/FRANCIS VANE-15DEGAN</t>
  </si>
  <si>
    <t>023040492</t>
  </si>
  <si>
    <t>IMPELLER DI 10"</t>
  </si>
  <si>
    <t>023040502</t>
  </si>
  <si>
    <t>IMPELLER 10-1/2 60MP &amp; 60MMP</t>
  </si>
  <si>
    <t>023041002</t>
  </si>
  <si>
    <t>IMPELLER DI 12-3/8 (FULL-TRIM)6" SELF-PR</t>
  </si>
  <si>
    <t>023100003</t>
  </si>
  <si>
    <t>SLEEVE-SHAFT  304SST</t>
  </si>
  <si>
    <t>023100023</t>
  </si>
  <si>
    <t>SLEEVE-SHAFT  304SST FOR S8L</t>
  </si>
  <si>
    <t>023100033</t>
  </si>
  <si>
    <t>SLEEVE-SHAFT 304SST 60MP/60MMP</t>
  </si>
  <si>
    <t>023100053</t>
  </si>
  <si>
    <t>SLEEVE-SHAFT SEAL</t>
  </si>
  <si>
    <t>023100073</t>
  </si>
  <si>
    <t>SLEEVE-SHAFT S4LX/LVX S6LX</t>
  </si>
  <si>
    <t>023100083</t>
  </si>
  <si>
    <t>SLEEVE-SHAFT S4KX</t>
  </si>
  <si>
    <t>023100093</t>
  </si>
  <si>
    <t>SLEEVE-SHAFT 304SST</t>
  </si>
  <si>
    <t>023100103</t>
  </si>
  <si>
    <t>023240021</t>
  </si>
  <si>
    <t>STUD 3/4=10 UNC X 2-3/4" LG</t>
  </si>
  <si>
    <t>023240111</t>
  </si>
  <si>
    <t>STUD 3/4-10 UNC X 4" LG SST4163/4-16NF-3</t>
  </si>
  <si>
    <t>023680061</t>
  </si>
  <si>
    <t>NUT-HEX 3/4-16   SST</t>
  </si>
  <si>
    <t>024070011</t>
  </si>
  <si>
    <t>GASKET-RING 3 IN.</t>
  </si>
  <si>
    <t>024070021</t>
  </si>
  <si>
    <t>GASKET-RING 4 IN.</t>
  </si>
  <si>
    <t>024070041</t>
  </si>
  <si>
    <t>GASKET-RING 8 IN.</t>
  </si>
  <si>
    <t>024650071</t>
  </si>
  <si>
    <t>ELBOW-90 DEG 2" BLACK</t>
  </si>
  <si>
    <t>024940001</t>
  </si>
  <si>
    <t>CONNECTOR-WIRE 12-6 WIRE NUT</t>
  </si>
  <si>
    <t>025940002</t>
  </si>
  <si>
    <t>IMPELLER DI 11.88 DIA. S4L</t>
  </si>
  <si>
    <t>025940022</t>
  </si>
  <si>
    <t>IMPELLER DI 9.00 DIA. S4L</t>
  </si>
  <si>
    <t>025940032</t>
  </si>
  <si>
    <t>IMPELLER DI 9.25 DIA. S4L</t>
  </si>
  <si>
    <t>025940042</t>
  </si>
  <si>
    <t>IMPELLER DI 9.50 DIA. S4L</t>
  </si>
  <si>
    <t>025940052</t>
  </si>
  <si>
    <t>IMPELLER DI 9.75 DIA. S4L</t>
  </si>
  <si>
    <t>025940062</t>
  </si>
  <si>
    <t>IMPELLER DI 10.00 DIA. S4L</t>
  </si>
  <si>
    <t>025940072</t>
  </si>
  <si>
    <t>IMPELLER DI 10.25 DIA. S4L</t>
  </si>
  <si>
    <t>025940082</t>
  </si>
  <si>
    <t>IMPELLER DI 10.50 DIA. S4L</t>
  </si>
  <si>
    <t>025940092</t>
  </si>
  <si>
    <t>IMPELLER DI 10.75 DIA. S4L</t>
  </si>
  <si>
    <t>025940102</t>
  </si>
  <si>
    <t>IMPELLER DI 11.00 DIA. S4L</t>
  </si>
  <si>
    <t>025940112</t>
  </si>
  <si>
    <t>IMPELLER DI 11.25 DIA. S4L</t>
  </si>
  <si>
    <t>025940122</t>
  </si>
  <si>
    <t>IMPELLER DI 11.50 DIA. S4L</t>
  </si>
  <si>
    <t>025940162</t>
  </si>
  <si>
    <t>IMPELLER DI 10.38 DIA. S4L</t>
  </si>
  <si>
    <t>025940172</t>
  </si>
  <si>
    <t>IMPELLER DI 10.13 DIA. S4L</t>
  </si>
  <si>
    <t>025940182</t>
  </si>
  <si>
    <t>IMPELLER DI 11.63 DIA. S4L</t>
  </si>
  <si>
    <t>025940202</t>
  </si>
  <si>
    <t>IMPELLER DI 11.38 DIA. S4L</t>
  </si>
  <si>
    <t>025940282</t>
  </si>
  <si>
    <t>IMPELLER DI 11.13 DIA. S4L</t>
  </si>
  <si>
    <t>025940292</t>
  </si>
  <si>
    <t>IMPELLER DI 8.63 DIA. S4L</t>
  </si>
  <si>
    <t>025940302</t>
  </si>
  <si>
    <t>IMPELLER DI 9.63 DIA. S4L</t>
  </si>
  <si>
    <t>025940322</t>
  </si>
  <si>
    <t>IMPELLER DI 9.38 DIA. S4L</t>
  </si>
  <si>
    <t>025940362</t>
  </si>
  <si>
    <t>IMPELLER DI 11.75 DIA. S4L</t>
  </si>
  <si>
    <t>025940372</t>
  </si>
  <si>
    <t>IMPELLER DI 9.88 DIA. S4L</t>
  </si>
  <si>
    <t>025940452</t>
  </si>
  <si>
    <t>IMPELLER DI 8.88 DIA. S4L</t>
  </si>
  <si>
    <t>025940532</t>
  </si>
  <si>
    <t>IMPELLER S4L,S6L,S8F 10.63</t>
  </si>
  <si>
    <t>025940612</t>
  </si>
  <si>
    <t>IMPELLER DI 12.12 DIA. S4L</t>
  </si>
  <si>
    <t>025950032</t>
  </si>
  <si>
    <t>HOUSING - BEARING/SEAL 250FRM</t>
  </si>
  <si>
    <t>025960002</t>
  </si>
  <si>
    <t>025960032</t>
  </si>
  <si>
    <t>PLATE-SEAL FOR S4L</t>
  </si>
  <si>
    <t>026020003</t>
  </si>
  <si>
    <t>026030003</t>
  </si>
  <si>
    <t>RING-STATOR</t>
  </si>
  <si>
    <t>026040025</t>
  </si>
  <si>
    <t>SENSOR-SEAL FAILURE</t>
  </si>
  <si>
    <t>028480001</t>
  </si>
  <si>
    <t>GASKET .1875 THICK</t>
  </si>
  <si>
    <t>028500003</t>
  </si>
  <si>
    <t>WEIGHT-FLAP VLV STL VALVE 1/4"STEEL PLAT</t>
  </si>
  <si>
    <t>028550011</t>
  </si>
  <si>
    <t>KEY-3/8" SQUARE  2-7/16 LG</t>
  </si>
  <si>
    <t>028550061</t>
  </si>
  <si>
    <t>KEY-3/8" SQUARE 2.38 LONG</t>
  </si>
  <si>
    <t>028550081</t>
  </si>
  <si>
    <t>KEY-3/8" SQUARE</t>
  </si>
  <si>
    <t>029190021</t>
  </si>
  <si>
    <t>SCREW-CAP(HEX SOC)5/8-18X1-1/4</t>
  </si>
  <si>
    <t>029210011</t>
  </si>
  <si>
    <t>SCREW-CAP(FL HD SOC)1/2-13 X</t>
  </si>
  <si>
    <t>029210041</t>
  </si>
  <si>
    <t>SCREW-CAP(FL HD SOC)1/2-20 X 1</t>
  </si>
  <si>
    <t>029220011</t>
  </si>
  <si>
    <t>STAT-O-SEAL 5/16D</t>
  </si>
  <si>
    <t>029220021</t>
  </si>
  <si>
    <t>STAT-O-SEAL 3/8D</t>
  </si>
  <si>
    <t>032430052</t>
  </si>
  <si>
    <t>PLATE-LIP 6.38 IMPELLER</t>
  </si>
  <si>
    <t>032570002</t>
  </si>
  <si>
    <t>BRACKET-INTERMEDIATE</t>
  </si>
  <si>
    <t>032960011</t>
  </si>
  <si>
    <t>SLEEVE</t>
  </si>
  <si>
    <t>035440001</t>
  </si>
  <si>
    <t>GASKET-DIAPHRAGM 4" NEOPRENE</t>
  </si>
  <si>
    <t>035490012</t>
  </si>
  <si>
    <t>ELBOW-DISCHARGE CI</t>
  </si>
  <si>
    <t>035580035</t>
  </si>
  <si>
    <t>GUIDE ASSY BRACKET</t>
  </si>
  <si>
    <t>037180031</t>
  </si>
  <si>
    <t>SEAL-SHAFT 3"D TYPE 21 SIL-CAR VITON</t>
  </si>
  <si>
    <t>037183001</t>
  </si>
  <si>
    <t>SEAL-SHAFT 3.0 TYPE2100 B/CA/SC</t>
  </si>
  <si>
    <t>038040011</t>
  </si>
  <si>
    <t>SLEEVE 303SST</t>
  </si>
  <si>
    <t>038280005</t>
  </si>
  <si>
    <t>WASHER W/PIN</t>
  </si>
  <si>
    <t>038790021</t>
  </si>
  <si>
    <t>SCREW-CAP(HEX SOC)3/4-16 X</t>
  </si>
  <si>
    <t>039620055</t>
  </si>
  <si>
    <t>BRACKET-FLOAT MTG 5-FLOATS</t>
  </si>
  <si>
    <t>039620425</t>
  </si>
  <si>
    <t>BRACKET-FLOAT MTG 4-FLOATS HRS COVER MOU</t>
  </si>
  <si>
    <t>040060095</t>
  </si>
  <si>
    <t>HINGE-FLAP ASSY</t>
  </si>
  <si>
    <t>040460005</t>
  </si>
  <si>
    <t>GUIDE ASSY.</t>
  </si>
  <si>
    <t>040650012</t>
  </si>
  <si>
    <t>LUG-DUCTILE IRON RAIL SYSTEM</t>
  </si>
  <si>
    <t>040653012</t>
  </si>
  <si>
    <t>LUG-304SST FOR SYS S,SH,&amp;S4L</t>
  </si>
  <si>
    <t>041300001</t>
  </si>
  <si>
    <t>SHAFT - 30MP 30MMP STRESSPROOF</t>
  </si>
  <si>
    <t>041300051</t>
  </si>
  <si>
    <t>SHAFT - 30MPS,30MPSF SST316 W/SHAFT SLEE</t>
  </si>
  <si>
    <t>041380003</t>
  </si>
  <si>
    <t>RING-CLAMP FOR 4" FLANGE</t>
  </si>
  <si>
    <t>042220002</t>
  </si>
  <si>
    <t>042220062</t>
  </si>
  <si>
    <t>PLATE-LIP 40MMPC</t>
  </si>
  <si>
    <t>042280012</t>
  </si>
  <si>
    <t>042280022</t>
  </si>
  <si>
    <t>042430022</t>
  </si>
  <si>
    <t>042432012</t>
  </si>
  <si>
    <t>PLATE-LIP 12.00" IMPELLER 60RP/RDP</t>
  </si>
  <si>
    <t>042890023</t>
  </si>
  <si>
    <t>RING-BRONZE 85-5-5-5</t>
  </si>
  <si>
    <t>042893043</t>
  </si>
  <si>
    <t>WEAR RING (304SST) S4L-S6L</t>
  </si>
  <si>
    <t>042894103</t>
  </si>
  <si>
    <t>RING-WEAR 410SST VOLUTE #8919</t>
  </si>
  <si>
    <t>045253005</t>
  </si>
  <si>
    <t>BRACE-RAIL GUIDE 304SST</t>
  </si>
  <si>
    <t>045263025</t>
  </si>
  <si>
    <t>BRACKET-EXTERIOR SST</t>
  </si>
  <si>
    <t>045280035</t>
  </si>
  <si>
    <t>BRACKET-CENTER ASSY SST</t>
  </si>
  <si>
    <t>045820245</t>
  </si>
  <si>
    <t>STAND-Q-PANEL MOUNTING ASSY</t>
  </si>
  <si>
    <t>047260147</t>
  </si>
  <si>
    <t>GUIDE-INTERM. RAIL DUPLEX HOR 2" RAILS 7</t>
  </si>
  <si>
    <t>047560021</t>
  </si>
  <si>
    <t>SCREW-MACH(FL HD)5/16-18X1-1/4</t>
  </si>
  <si>
    <t>048320032</t>
  </si>
  <si>
    <t>HOUSING-MOTOR 250 FRM S6L US MOTORS</t>
  </si>
  <si>
    <t>048340001</t>
  </si>
  <si>
    <t>NUT-IMP</t>
  </si>
  <si>
    <t>048500001</t>
  </si>
  <si>
    <t>GASKET-DIAPHRAGM  6"</t>
  </si>
  <si>
    <t>048520003</t>
  </si>
  <si>
    <t>RING-CLAMP FOR 6" FLANGE</t>
  </si>
  <si>
    <t>048540002</t>
  </si>
  <si>
    <t>LUG-DISCH ELBOW</t>
  </si>
  <si>
    <t>049060003</t>
  </si>
  <si>
    <t>WEAR RING</t>
  </si>
  <si>
    <t>049060013</t>
  </si>
  <si>
    <t>049060023</t>
  </si>
  <si>
    <t>WEAR RING-304SST</t>
  </si>
  <si>
    <t>049060033</t>
  </si>
  <si>
    <t>SLEEVE WEAR RING 410SST</t>
  </si>
  <si>
    <t>049160001</t>
  </si>
  <si>
    <t>SEAL-SHAFT 1.25D TYPE 21 B/CA/CE</t>
  </si>
  <si>
    <t>049160011</t>
  </si>
  <si>
    <t>SEAL-SHAFT 1.25D TYPE 21 B/TC/TC</t>
  </si>
  <si>
    <t>049160031</t>
  </si>
  <si>
    <t>SEAL-SHAFT 1.25D TYPE 21 B/SC/SC</t>
  </si>
  <si>
    <t>049160041</t>
  </si>
  <si>
    <t>SEAL - 1.25" TYPE 21 FLUORO/TC/TC</t>
  </si>
  <si>
    <t>049170001</t>
  </si>
  <si>
    <t>SEAL-SHAFT 3/4D TYPE 6A B/CA/BR</t>
  </si>
  <si>
    <t>049170011</t>
  </si>
  <si>
    <t>SEAL-SHAFT 3/4D TYPE 6A B/CA/MONEL</t>
  </si>
  <si>
    <t>049180001</t>
  </si>
  <si>
    <t>SEAT-SEAL 3/4D FLUORO/CE</t>
  </si>
  <si>
    <t>049180011</t>
  </si>
  <si>
    <t>SEAT-SEAL 3/4D B/TC</t>
  </si>
  <si>
    <t>050310003</t>
  </si>
  <si>
    <t>050780001</t>
  </si>
  <si>
    <t>BALL-NEOPRENE 1-13/16" DIA</t>
  </si>
  <si>
    <t>050780011</t>
  </si>
  <si>
    <t>BALL-NEOPRENE 3"D</t>
  </si>
  <si>
    <t>050960002</t>
  </si>
  <si>
    <t>051240002</t>
  </si>
  <si>
    <t>051241002</t>
  </si>
  <si>
    <t>PLATE-SEAL 4" SELF-PRIMER</t>
  </si>
  <si>
    <t>051370001</t>
  </si>
  <si>
    <t>CLEVIS-3/8 CROSBY-LAUGHLIN#G-213 S-213</t>
  </si>
  <si>
    <t>052230031</t>
  </si>
  <si>
    <t>WASHER-IMPELLER 316SST</t>
  </si>
  <si>
    <t>054040035</t>
  </si>
  <si>
    <t>PLATE-SEAL W/BUSHING</t>
  </si>
  <si>
    <t>054040075</t>
  </si>
  <si>
    <t>SEAL PLATE</t>
  </si>
  <si>
    <t>054040105</t>
  </si>
  <si>
    <t>054050012</t>
  </si>
  <si>
    <t>CUTTER-RADIAL</t>
  </si>
  <si>
    <t>054050025</t>
  </si>
  <si>
    <t>CUTTER-RADIAL ASSY</t>
  </si>
  <si>
    <t>054070012</t>
  </si>
  <si>
    <t>RING-CUTTER HAYNES STELLITE ALLOY #6</t>
  </si>
  <si>
    <t>054100112</t>
  </si>
  <si>
    <t>054130011</t>
  </si>
  <si>
    <t>GASKET-VEG. FIBRE</t>
  </si>
  <si>
    <t>054190011</t>
  </si>
  <si>
    <t>PIN-ROLL 1/4D X 5/8" LG</t>
  </si>
  <si>
    <t>054300025</t>
  </si>
  <si>
    <t>BOX - CONNECTION 14-3</t>
  </si>
  <si>
    <t>054300055</t>
  </si>
  <si>
    <t>BOX - CONNECTION 14-9</t>
  </si>
  <si>
    <t>054420002</t>
  </si>
  <si>
    <t>054420012</t>
  </si>
  <si>
    <t>054540011</t>
  </si>
  <si>
    <t>PIN-ROLL SPS #21-S-219-1.0</t>
  </si>
  <si>
    <t>055020173</t>
  </si>
  <si>
    <t>BRACKET-MOUNTING FLOAT 1/8" SSE1 RETROFI</t>
  </si>
  <si>
    <t>055050002</t>
  </si>
  <si>
    <t>RING-CUTTER</t>
  </si>
  <si>
    <t>055050022</t>
  </si>
  <si>
    <t>RING-CUTTER 17-4SST FOR PG NPG</t>
  </si>
  <si>
    <t>055060012</t>
  </si>
  <si>
    <t>CUTTER-AXIAL ROCKWELL C41 STELLITE #6</t>
  </si>
  <si>
    <t>055060022</t>
  </si>
  <si>
    <t>CUTTER-AXIAL</t>
  </si>
  <si>
    <t>055140001</t>
  </si>
  <si>
    <t>RING-CLAMP SST</t>
  </si>
  <si>
    <t>055150011</t>
  </si>
  <si>
    <t>GASKET-DIAPHRAGM BUNA-N</t>
  </si>
  <si>
    <t>055150021</t>
  </si>
  <si>
    <t>DIAPHRAGM-SEALING 1-1/4"</t>
  </si>
  <si>
    <t>055190003</t>
  </si>
  <si>
    <t>CLIP-RETAINING</t>
  </si>
  <si>
    <t>055700031</t>
  </si>
  <si>
    <t>WASHER,IMPELLER W/PIN CARPENTER #20</t>
  </si>
  <si>
    <t>055700051</t>
  </si>
  <si>
    <t>WASHER-IMPELLER GRINDER SST</t>
  </si>
  <si>
    <t>056430011</t>
  </si>
  <si>
    <t>WASHER,IMPELLER W/PIN 303SST</t>
  </si>
  <si>
    <t>057600002</t>
  </si>
  <si>
    <t>058740011</t>
  </si>
  <si>
    <t>GROMMET-RUBBER</t>
  </si>
  <si>
    <t>058740071</t>
  </si>
  <si>
    <t>GROMMET-RUBBER FOR 2" 620 RAILSYSTEM</t>
  </si>
  <si>
    <t>058740081</t>
  </si>
  <si>
    <t>GROMMET-BUNA-N 3"</t>
  </si>
  <si>
    <t>060000035</t>
  </si>
  <si>
    <t>WIRE W/TERMINAL 14GA RED 24"LG</t>
  </si>
  <si>
    <t>060000111</t>
  </si>
  <si>
    <t>WIRE W/ TERMINAL 14GA RED 42"</t>
  </si>
  <si>
    <t>060000141</t>
  </si>
  <si>
    <t>WIRE W/ TERMINAL 14GA RED 14"</t>
  </si>
  <si>
    <t>060000211</t>
  </si>
  <si>
    <t>WIRE W/ TERMINAL 14GA RED 24"</t>
  </si>
  <si>
    <t>060000551</t>
  </si>
  <si>
    <t>WIRE W/ TERMINAL 14GA RED 18"</t>
  </si>
  <si>
    <t>061000031</t>
  </si>
  <si>
    <t>BOLT-U 2" GALV. 3-5/8"LG</t>
  </si>
  <si>
    <t>061480033</t>
  </si>
  <si>
    <t>BRACKET:DUAL VALVE STEM, HRS</t>
  </si>
  <si>
    <t>063120001</t>
  </si>
  <si>
    <t>CLAMP-MUFFLER  1-3/4</t>
  </si>
  <si>
    <t>063230005</t>
  </si>
  <si>
    <t>VALVE-FLAP ASSY</t>
  </si>
  <si>
    <t>063240005</t>
  </si>
  <si>
    <t>063750115</t>
  </si>
  <si>
    <t>VALVE-GATE ASSY STL&amp;FIBERGLASS</t>
  </si>
  <si>
    <t>063751195</t>
  </si>
  <si>
    <t>PIPING-DISCH ASS'Y 1-1/4" SST 3'-0" FROM</t>
  </si>
  <si>
    <t>063751235</t>
  </si>
  <si>
    <t>VALVE-GATE ASSY 1-1/4" SST 304FOR CONCRE</t>
  </si>
  <si>
    <t>063751315</t>
  </si>
  <si>
    <t>PIPING-DISCH ASS'Y 1-1/4" BLK</t>
  </si>
  <si>
    <t>063751325</t>
  </si>
  <si>
    <t>PIPING - DISCHARGE ASSY. 1-1/4"</t>
  </si>
  <si>
    <t>063751435</t>
  </si>
  <si>
    <t>PIPING-DISCH ASSY 1-1/4"304SST3'-0" FROM</t>
  </si>
  <si>
    <t>064200001</t>
  </si>
  <si>
    <t>PIN-DOWEL 5/8 X 1/4D</t>
  </si>
  <si>
    <t>064620005</t>
  </si>
  <si>
    <t>FITTING-NIPPLE &amp; COUPLING</t>
  </si>
  <si>
    <t>064630002</t>
  </si>
  <si>
    <t>IMPELLER BZ  4-1/2</t>
  </si>
  <si>
    <t>064630022</t>
  </si>
  <si>
    <t>IMPELLER 4.00 BRONZE SPGL200</t>
  </si>
  <si>
    <t>064630032</t>
  </si>
  <si>
    <t>IMPELLER BZ  3-7/8</t>
  </si>
  <si>
    <t>065730021</t>
  </si>
  <si>
    <t>NUT-EYE 1-1/4"I.D.</t>
  </si>
  <si>
    <t>065790021</t>
  </si>
  <si>
    <t>KEY-1/4" SQUARE 3.88 LONG</t>
  </si>
  <si>
    <t>065790031</t>
  </si>
  <si>
    <t>KEY-1/4" SQUARE 1.19 LONG</t>
  </si>
  <si>
    <t>066110035</t>
  </si>
  <si>
    <t>VALVE-BALL CHECK 1-1/4 NPT</t>
  </si>
  <si>
    <t>067520043</t>
  </si>
  <si>
    <t>PLATE - WEAR  4-1/8" LONG HRS</t>
  </si>
  <si>
    <t>067520053</t>
  </si>
  <si>
    <t>PLATE-WEAR 1-13/16" LONG HRS</t>
  </si>
  <si>
    <t>067520063</t>
  </si>
  <si>
    <t>PLATE-WEAR 6" PR SYSTEMS HRS 4-15/16" LO</t>
  </si>
  <si>
    <t>068980001</t>
  </si>
  <si>
    <t>069020017</t>
  </si>
  <si>
    <t>KIT-PUMP GUIDE FOR 3/4 RAILS</t>
  </si>
  <si>
    <t>069140001</t>
  </si>
  <si>
    <t>CLAMP-RING SST</t>
  </si>
  <si>
    <t>069580002</t>
  </si>
  <si>
    <t>IMPELLER DI 12.00 DIA. S4LRC</t>
  </si>
  <si>
    <t>069580012</t>
  </si>
  <si>
    <t>IMPELLER DI 11.50 DIA. S4LRC</t>
  </si>
  <si>
    <t>069580032</t>
  </si>
  <si>
    <t>IMPELLER DI 10.50 DIA. S4LRC</t>
  </si>
  <si>
    <t>069580042</t>
  </si>
  <si>
    <t>IMPELLER DI 10.00 DIA. S4LRC</t>
  </si>
  <si>
    <t>069580082</t>
  </si>
  <si>
    <t>IMPELLER DI 11.75 DIA. S4LRC</t>
  </si>
  <si>
    <t>069580092</t>
  </si>
  <si>
    <t>IMPELLER DI 10.75 DIA. S4LRC</t>
  </si>
  <si>
    <t>069580122</t>
  </si>
  <si>
    <t>IMPELLER DI 8.63 DIA. S4LRC</t>
  </si>
  <si>
    <t>069580192</t>
  </si>
  <si>
    <t>IMPELLER DI 11.25 DIA. S4LRC</t>
  </si>
  <si>
    <t>069580222</t>
  </si>
  <si>
    <t>IMPELLER DI 8.75 DIA. S4LRC</t>
  </si>
  <si>
    <t>069580302</t>
  </si>
  <si>
    <t>IMPELLER DI 8.25 DIA. S4LRC</t>
  </si>
  <si>
    <t>070330001</t>
  </si>
  <si>
    <t>IMPELLER - 5.50" PLASTIC SPG</t>
  </si>
  <si>
    <t>070330013</t>
  </si>
  <si>
    <t>IMPELLER 5.25"DIA TRIM PLASTIC</t>
  </si>
  <si>
    <t>070330023</t>
  </si>
  <si>
    <t>IMPELLER 5.0" DIA TRIM PLASTIC</t>
  </si>
  <si>
    <t>070330043</t>
  </si>
  <si>
    <t>IMPELLER  4.5"</t>
  </si>
  <si>
    <t>070330063</t>
  </si>
  <si>
    <t>IMPELLER 4.00"DIA PLASTIC</t>
  </si>
  <si>
    <t>070330073</t>
  </si>
  <si>
    <t>IMPELLER 3.75"DIA PLASTIC</t>
  </si>
  <si>
    <t>070330122</t>
  </si>
  <si>
    <t>IMPELLER -5"  #922</t>
  </si>
  <si>
    <t>070330203</t>
  </si>
  <si>
    <t>IMPELLER 5.38"DIA. PLASTIC</t>
  </si>
  <si>
    <t>070330213</t>
  </si>
  <si>
    <t>IMPELLER-3.75A HPG200</t>
  </si>
  <si>
    <t>070333002</t>
  </si>
  <si>
    <t>IMPELLER SST 5.50</t>
  </si>
  <si>
    <t>070333022</t>
  </si>
  <si>
    <t>IMPELLER SST 5.00</t>
  </si>
  <si>
    <t>070333062</t>
  </si>
  <si>
    <t>IMPELLER SST 4.00</t>
  </si>
  <si>
    <t>070680015</t>
  </si>
  <si>
    <t>070690002</t>
  </si>
  <si>
    <t>HOUSING-MOTOR</t>
  </si>
  <si>
    <t>070700002</t>
  </si>
  <si>
    <t>HOUSING-BEARING C.I. S4M</t>
  </si>
  <si>
    <t>070710012</t>
  </si>
  <si>
    <t>IMPELLER DI 9.00 DIA. S4M</t>
  </si>
  <si>
    <t>070710022</t>
  </si>
  <si>
    <t>IMPELLER DI 8.75 DIA S4M</t>
  </si>
  <si>
    <t>070710032</t>
  </si>
  <si>
    <t>IMPELLER DI 8.50 DIA. S4M</t>
  </si>
  <si>
    <t>070710042</t>
  </si>
  <si>
    <t>IMPELLER DI 8.25 DIA. S4M</t>
  </si>
  <si>
    <t>070710052</t>
  </si>
  <si>
    <t>IMPELLER DI 8.00 DIA. S4M</t>
  </si>
  <si>
    <t>070710062</t>
  </si>
  <si>
    <t>IMPELLER DI 7.75 DIA. S4M</t>
  </si>
  <si>
    <t>070710072</t>
  </si>
  <si>
    <t>IMPELLER DI 7.50 DIA. S4M</t>
  </si>
  <si>
    <t>070710082</t>
  </si>
  <si>
    <t>IMPELLER DI 7.25 DIA. S4M</t>
  </si>
  <si>
    <t>070710092</t>
  </si>
  <si>
    <t>IMPELLER DI 7.00 DIA S4M</t>
  </si>
  <si>
    <t>070710102</t>
  </si>
  <si>
    <t>IMPELLER DI 8.88 DIA. S4M</t>
  </si>
  <si>
    <t>070710112</t>
  </si>
  <si>
    <t>IMPELLER DI 8.38 DIA. S4M</t>
  </si>
  <si>
    <t>070710122</t>
  </si>
  <si>
    <t>IMPELLER DI 7.88 DIA. S4M</t>
  </si>
  <si>
    <t>070710142</t>
  </si>
  <si>
    <t>IMPELLER DI 7.13 DIA. S4M</t>
  </si>
  <si>
    <t>070710152</t>
  </si>
  <si>
    <t>IMPELLER DI 6.88 DIA. S4M</t>
  </si>
  <si>
    <t>070710202</t>
  </si>
  <si>
    <t>IMPELLER DI 8.13 DIA. S4M</t>
  </si>
  <si>
    <t>070710232</t>
  </si>
  <si>
    <t>IMPELLER DI 7.38 DIA. S4M</t>
  </si>
  <si>
    <t>070710442</t>
  </si>
  <si>
    <t>IMPELLER DI 7.62 DIA. S4M</t>
  </si>
  <si>
    <t>070711142</t>
  </si>
  <si>
    <t>IMPELLER DI 6.88 DIA. S4MN</t>
  </si>
  <si>
    <t>070716495</t>
  </si>
  <si>
    <t>IMPELLER DI 8.63 S4M w/W.R 304SST WR</t>
  </si>
  <si>
    <t>070720002</t>
  </si>
  <si>
    <t>070740003</t>
  </si>
  <si>
    <t>PLATE  RETAINING</t>
  </si>
  <si>
    <t>070770023</t>
  </si>
  <si>
    <t>RING-CASING WEAR S4M &amp; S4P</t>
  </si>
  <si>
    <t>070773043</t>
  </si>
  <si>
    <t>WEAR RING S4M-S4MX</t>
  </si>
  <si>
    <t>070774103</t>
  </si>
  <si>
    <t>WEAR RING S4M 410SST S4M &amp; S4P</t>
  </si>
  <si>
    <t>070800002</t>
  </si>
  <si>
    <t>VOLUTE CASE CI SM4RC VORTEX</t>
  </si>
  <si>
    <t>070810002</t>
  </si>
  <si>
    <t>IMPELLER CI  9"</t>
  </si>
  <si>
    <t>070810012</t>
  </si>
  <si>
    <t>IMPELLER CI  8-1/2</t>
  </si>
  <si>
    <t>070810022</t>
  </si>
  <si>
    <t>IMPELLER CI  8"</t>
  </si>
  <si>
    <t>070810082</t>
  </si>
  <si>
    <t>IMPELLER CI 6.75 S4MVX</t>
  </si>
  <si>
    <t>070810092</t>
  </si>
  <si>
    <t>IMPELLER 8.75D</t>
  </si>
  <si>
    <t>070810162</t>
  </si>
  <si>
    <t>IMPELLER CI 8.63 S4MVX</t>
  </si>
  <si>
    <t>070810262</t>
  </si>
  <si>
    <t>IMPELLER CI 7.88" DIA</t>
  </si>
  <si>
    <t>070940015</t>
  </si>
  <si>
    <t>CARRIER-PUMP ASSY "S" SERIES</t>
  </si>
  <si>
    <t>070950005</t>
  </si>
  <si>
    <t>CARRIER ASSY SH-SERIES (OLD</t>
  </si>
  <si>
    <t>070950025</t>
  </si>
  <si>
    <t>CARRIER-PUMP ASSY SH SERIES</t>
  </si>
  <si>
    <t>071180002</t>
  </si>
  <si>
    <t>071200002</t>
  </si>
  <si>
    <t>071210002</t>
  </si>
  <si>
    <t>071310001</t>
  </si>
  <si>
    <t>GASKET-PUMP  VEG FIB</t>
  </si>
  <si>
    <t>071320123</t>
  </si>
  <si>
    <t>BRACKET-FLOAT SST304 3 FLOATS</t>
  </si>
  <si>
    <t>071430012</t>
  </si>
  <si>
    <t>071440002</t>
  </si>
  <si>
    <t>IMPELLER DI 8.00 DIA. S4NRC</t>
  </si>
  <si>
    <t>071440012</t>
  </si>
  <si>
    <t>IMPELLER DI 7.50 DIA. S4NRC</t>
  </si>
  <si>
    <t>071440022</t>
  </si>
  <si>
    <t>IMPELLER DI 7.00 DIA. S4NRC</t>
  </si>
  <si>
    <t>071440032</t>
  </si>
  <si>
    <t>IMPELLER DI 6.50 DIA. S4NRC</t>
  </si>
  <si>
    <t>071440042</t>
  </si>
  <si>
    <t>IMPELLER DI 6.00 DIA. S4NRC</t>
  </si>
  <si>
    <t>071440142</t>
  </si>
  <si>
    <t>IMPELLER DI 5.50 DIA. S4NRC</t>
  </si>
  <si>
    <t>071440152</t>
  </si>
  <si>
    <t>IMPELLER DI 6.75 DIA. S4NRC</t>
  </si>
  <si>
    <t>071440172</t>
  </si>
  <si>
    <t>IMPELLER DI 6.875 DIA. S4NRC</t>
  </si>
  <si>
    <t>071440182</t>
  </si>
  <si>
    <t>IMPELLER DI 7.75 DIA. S4NRC</t>
  </si>
  <si>
    <t>071440202</t>
  </si>
  <si>
    <t>IMPELLER DI 7.13 DIA. S4NRC</t>
  </si>
  <si>
    <t>071440312</t>
  </si>
  <si>
    <t>IMPELLER S4NVX 6.25 DIA</t>
  </si>
  <si>
    <t>071440342</t>
  </si>
  <si>
    <t>IMPELLER S4NRC 7.25 DIA</t>
  </si>
  <si>
    <t>071440362</t>
  </si>
  <si>
    <t>IMPELLER S4NVX 7.88 DIA</t>
  </si>
  <si>
    <t>071450002</t>
  </si>
  <si>
    <t>071670011</t>
  </si>
  <si>
    <t>BEARING-BALL FAG#3303</t>
  </si>
  <si>
    <t>071670031</t>
  </si>
  <si>
    <t>071670071</t>
  </si>
  <si>
    <t>BEARING-BALL MRC#5304-SB</t>
  </si>
  <si>
    <t>071670131</t>
  </si>
  <si>
    <t>BEARING - BALL TWINPACK</t>
  </si>
  <si>
    <t>071670151</t>
  </si>
  <si>
    <t>BRG-BALL DBL-ROW SKF #5309</t>
  </si>
  <si>
    <t>071670171</t>
  </si>
  <si>
    <t>BRG-BALL DBLROW NO SHIELD SEALSKF#3313A</t>
  </si>
  <si>
    <t>071670181</t>
  </si>
  <si>
    <t>BRG-BALL DBLROW NO SHIELD SEALSKF#3309</t>
  </si>
  <si>
    <t>071670211</t>
  </si>
  <si>
    <t>BRG-BALL DBLROW NO SHIELD SKF#3207A/C3</t>
  </si>
  <si>
    <t>071670221</t>
  </si>
  <si>
    <t>BRG-BALL DBLROW NO SHIELD SKF#3215A/C3</t>
  </si>
  <si>
    <t>071830005</t>
  </si>
  <si>
    <t>FLANGE-SEALING ASSY. 4" OLD</t>
  </si>
  <si>
    <t>072320143</t>
  </si>
  <si>
    <t>SPACER-HOR DISCH. ELBOW, 3/4"</t>
  </si>
  <si>
    <t>072610013</t>
  </si>
  <si>
    <t>CHECK VALVE SHAFT 4"SELFPRIMER</t>
  </si>
  <si>
    <t>072810001</t>
  </si>
  <si>
    <t>072861253</t>
  </si>
  <si>
    <t>PIPE 2" BLACK 27-1/2" TBE SCHEDULE 40</t>
  </si>
  <si>
    <t>072862783</t>
  </si>
  <si>
    <t>PIPE 2" BLACK 4-7/8" TBE SCHEDULE 40</t>
  </si>
  <si>
    <t>072870551</t>
  </si>
  <si>
    <t>PIPE 3" BLACK 3" TBE SCHED. 40</t>
  </si>
  <si>
    <t>073950012</t>
  </si>
  <si>
    <t>IMPELLER CI 15.00"X 14.00" S8L</t>
  </si>
  <si>
    <t>073950022</t>
  </si>
  <si>
    <t>IMPELLER CI 14.50"X 13.50" S8L</t>
  </si>
  <si>
    <t>073950032</t>
  </si>
  <si>
    <t>IMPELLER CI 14.00"X 13.00" S8L</t>
  </si>
  <si>
    <t>073950062</t>
  </si>
  <si>
    <t>IMPELLER CI 12.50"X 11.50" S8L</t>
  </si>
  <si>
    <t>073950102</t>
  </si>
  <si>
    <t>IMPELLER CI 13.75"X 12.75"</t>
  </si>
  <si>
    <t>073950112</t>
  </si>
  <si>
    <t>IMPELLER CI 12.75"X 11.75"</t>
  </si>
  <si>
    <t>073950142</t>
  </si>
  <si>
    <t>IMPELLER CI 14.25"X 13.25"</t>
  </si>
  <si>
    <t>073950162</t>
  </si>
  <si>
    <t>IMPELLER CI 15.00"X 15.00"</t>
  </si>
  <si>
    <t>073950192</t>
  </si>
  <si>
    <t>IMPELLER 12.25" X 11.25"</t>
  </si>
  <si>
    <t>073950222</t>
  </si>
  <si>
    <t>IMPELLER 14.63 X 13.63 S8L/LX S8L, S8LX</t>
  </si>
  <si>
    <t>073950232</t>
  </si>
  <si>
    <t>IMPELLER S8L - S8LX 13.25" X 12.25" DIA.</t>
  </si>
  <si>
    <t>073950332</t>
  </si>
  <si>
    <t>IMPELLER CI 13.875 X 12.875 S8L,S8LX</t>
  </si>
  <si>
    <t>073950382</t>
  </si>
  <si>
    <t>IMPELLER-S8L 13.13" X 12.13" CAST IRON</t>
  </si>
  <si>
    <t>073953055</t>
  </si>
  <si>
    <t>IMPELLER CI S8L W/304 SST W.R.13.38 X 14</t>
  </si>
  <si>
    <t>073980002</t>
  </si>
  <si>
    <t>HOUSING-SEAL CI</t>
  </si>
  <si>
    <t>074010002</t>
  </si>
  <si>
    <t>HOUSING-BEARING S8L</t>
  </si>
  <si>
    <t>076650011</t>
  </si>
  <si>
    <t>RING-SPACER .500 1/2" X 10-15/32 O.D. 'R</t>
  </si>
  <si>
    <t>076650041</t>
  </si>
  <si>
    <t>RING-SPACER 2.00</t>
  </si>
  <si>
    <t>077330035</t>
  </si>
  <si>
    <t>BRACKET-RAIL GUIDE</t>
  </si>
  <si>
    <t>077340187</t>
  </si>
  <si>
    <t>GUIDE-TOP RAIL SIMPLEX HOR</t>
  </si>
  <si>
    <t>077340415</t>
  </si>
  <si>
    <t>GUIDE-TOP RAIL SIMPLEX HOR 1-1/2" RAILS</t>
  </si>
  <si>
    <t>077343267</t>
  </si>
  <si>
    <t>GUIDE-TOP RAIL DUPLEX HOR</t>
  </si>
  <si>
    <t>077630001</t>
  </si>
  <si>
    <t>RETAINER-CUTTER RING 10GA HRS</t>
  </si>
  <si>
    <t>077730115</t>
  </si>
  <si>
    <t>077730135</t>
  </si>
  <si>
    <t>ROTOR/SHAFT 40FRM(79910001) 1HP 3PH 1150</t>
  </si>
  <si>
    <t>077730175</t>
  </si>
  <si>
    <t>ROTOR/SHAFT ASSY S4SD 1150 1HP 200/230/4</t>
  </si>
  <si>
    <t>078150011</t>
  </si>
  <si>
    <t>VALVE-AIR RELEASE</t>
  </si>
  <si>
    <t>078880032</t>
  </si>
  <si>
    <t>HOUSING-SEAL/BEARING HPGH GRINDER</t>
  </si>
  <si>
    <t>078891012</t>
  </si>
  <si>
    <t>PLATE - SEAL  6.888 DIA.</t>
  </si>
  <si>
    <t>078891052</t>
  </si>
  <si>
    <t>PLATE-SEAL HPGHX GRINDER</t>
  </si>
  <si>
    <t>078910002</t>
  </si>
  <si>
    <t>VOLUTE CASE SPG500 4 POLE</t>
  </si>
  <si>
    <t>078910022</t>
  </si>
  <si>
    <t>VOLUTE-HORIZONTAL HPGFH GRINDER</t>
  </si>
  <si>
    <t>078920002</t>
  </si>
  <si>
    <t>VOLUTE CASING SPGH300 &amp; 500</t>
  </si>
  <si>
    <t>078920012</t>
  </si>
  <si>
    <t>VOLUTE-SPGH750</t>
  </si>
  <si>
    <t>078920022</t>
  </si>
  <si>
    <t>VOLUTE-HPGHH 3&amp;5HP</t>
  </si>
  <si>
    <t>078920032</t>
  </si>
  <si>
    <t>VOLUTE-HORIZ HPGHH 7-1/2HP</t>
  </si>
  <si>
    <t>078930012</t>
  </si>
  <si>
    <t>078930032</t>
  </si>
  <si>
    <t>078930072</t>
  </si>
  <si>
    <t>IMPELLER BZ  5-1/4</t>
  </si>
  <si>
    <t>078933162</t>
  </si>
  <si>
    <t>HPGH;IMPELLER-SST 6.866</t>
  </si>
  <si>
    <t>078933212</t>
  </si>
  <si>
    <t>HPGH;IMPELLER-SST 6.25</t>
  </si>
  <si>
    <t>078933272</t>
  </si>
  <si>
    <t>HPGH;IMPELLER-SST 5.50</t>
  </si>
  <si>
    <t>078933292</t>
  </si>
  <si>
    <t>HPGH;IMPELLER-SST 5.25</t>
  </si>
  <si>
    <t>078933332</t>
  </si>
  <si>
    <t>HPGH;IMPELLER-SST 4.75</t>
  </si>
  <si>
    <t>078943162</t>
  </si>
  <si>
    <t>HPGF;IMPELLER-SST 8.50</t>
  </si>
  <si>
    <t>078943182</t>
  </si>
  <si>
    <t>HPGF;IMPELLER-SST 10.13</t>
  </si>
  <si>
    <t>078943192</t>
  </si>
  <si>
    <t>HPGF;IMPELLER-SST 10.25</t>
  </si>
  <si>
    <t>078943202</t>
  </si>
  <si>
    <t>HPGF;IMPELLER-SST 9.50</t>
  </si>
  <si>
    <t>078943432</t>
  </si>
  <si>
    <t>HPGF;IMPELLER-SST 8.00</t>
  </si>
  <si>
    <t>078943462</t>
  </si>
  <si>
    <t>HPGF;IMPELLER-SST 7.50</t>
  </si>
  <si>
    <t>079030002</t>
  </si>
  <si>
    <t>CUTTER-RADIAL HPGF/X</t>
  </si>
  <si>
    <t>079040002</t>
  </si>
  <si>
    <t>CUTTER-AXIAL HPGF/X</t>
  </si>
  <si>
    <t>079050002</t>
  </si>
  <si>
    <t>RING-CUTTER HPGF/X</t>
  </si>
  <si>
    <t>079073041</t>
  </si>
  <si>
    <t>RING - CUTTER RETAIN 4-POLE</t>
  </si>
  <si>
    <t>079080002</t>
  </si>
  <si>
    <t>CUTTER-RADIAL HPGH/X 2 POLE</t>
  </si>
  <si>
    <t>079090002</t>
  </si>
  <si>
    <t>CUTTER-AXIAL HPGH/X</t>
  </si>
  <si>
    <t>079100002</t>
  </si>
  <si>
    <t>RING-CUTTER HPGH/X #440 SST</t>
  </si>
  <si>
    <t>079113041</t>
  </si>
  <si>
    <t>RING-CUTTER RETAINER 304 SST</t>
  </si>
  <si>
    <t>079130003</t>
  </si>
  <si>
    <t>CLAMP-RING</t>
  </si>
  <si>
    <t>079160002</t>
  </si>
  <si>
    <t>FLANGE-HYDRAULIC SEALING</t>
  </si>
  <si>
    <t>079170002</t>
  </si>
  <si>
    <t>ELBOW-DISCHARGE   4"</t>
  </si>
  <si>
    <t>079190002</t>
  </si>
  <si>
    <t>ELBOW-DISCHARGE   6"</t>
  </si>
  <si>
    <t>079900002</t>
  </si>
  <si>
    <t>HOUSING - SEAL CI</t>
  </si>
  <si>
    <t>079920002</t>
  </si>
  <si>
    <t>IMPELLER-DI 8.00 DIA S4N/S4NX</t>
  </si>
  <si>
    <t>079920012</t>
  </si>
  <si>
    <t>IMPELLER-DI 7.50 DIA S4N/S4NX</t>
  </si>
  <si>
    <t>079920022</t>
  </si>
  <si>
    <t>IMPELLER-DI 7.00 DIA S4N/S4NX</t>
  </si>
  <si>
    <t>079920032</t>
  </si>
  <si>
    <t>IMPELLER-DI 6.50 DIA S4N/S4NX</t>
  </si>
  <si>
    <t>079920042</t>
  </si>
  <si>
    <t>IMPELLER-DI 6.00 DIA S4N/S4NX</t>
  </si>
  <si>
    <t>079920052</t>
  </si>
  <si>
    <t>IMPELLER-DI 7.38 DIA S4N/S4NX</t>
  </si>
  <si>
    <t>079920062</t>
  </si>
  <si>
    <t>IMPELLER-DI 6.62 DIA S4N/S4NX</t>
  </si>
  <si>
    <t>079920082</t>
  </si>
  <si>
    <t>IMPELLER-DI 6.25 DIA S4N/S4NX</t>
  </si>
  <si>
    <t>079920132</t>
  </si>
  <si>
    <t>IMPELLER-DI 7.12 DIA S4N/S4NX</t>
  </si>
  <si>
    <t>079920252</t>
  </si>
  <si>
    <t>IMPELLER-DI 6.37 DIA S4N/S4NX</t>
  </si>
  <si>
    <t>079920282</t>
  </si>
  <si>
    <t>IMPELLER-DI 7.75 DIA S4N/S4NX</t>
  </si>
  <si>
    <t>079920292</t>
  </si>
  <si>
    <t>IMPELLER-DI 6.13 DIA S4N/S4NX</t>
  </si>
  <si>
    <t>079920302</t>
  </si>
  <si>
    <t>IMPELLER-DI 6.75 DIA S4N/S4NX</t>
  </si>
  <si>
    <t>079920392</t>
  </si>
  <si>
    <t>IMPELLER-DI 5.75 DIA S4N/S4NX</t>
  </si>
  <si>
    <t>079920432</t>
  </si>
  <si>
    <t>IMPELLER-DI 5.63 DIA S4N/S4NX</t>
  </si>
  <si>
    <t>079920482</t>
  </si>
  <si>
    <t>IMPELLER-DI 7.25 DIA S4N/S4NX</t>
  </si>
  <si>
    <t>079920502</t>
  </si>
  <si>
    <t>IMPELLER-DI 6.88 DIA S4N/S4NX</t>
  </si>
  <si>
    <t>079920512</t>
  </si>
  <si>
    <t>IMPELLER-DI 5.50 DIA S4N/S4NX</t>
  </si>
  <si>
    <t>079920562</t>
  </si>
  <si>
    <t>IMPELLER-DI 7.63 DIA S4N/S4NX</t>
  </si>
  <si>
    <t>079923435</t>
  </si>
  <si>
    <t>IMPELLER 7.75" W/304SST W.R.</t>
  </si>
  <si>
    <t>079924035</t>
  </si>
  <si>
    <t>IMPELLER 6.88 W/410SST W.R. S4N/S4NX</t>
  </si>
  <si>
    <t>079924075</t>
  </si>
  <si>
    <t>IMPELLER 7.00 W/410SST W.R. S4N/S4NX</t>
  </si>
  <si>
    <t>079924085</t>
  </si>
  <si>
    <t>IMPELLER 6.63 W/410SST W.R. S4N/S4NX</t>
  </si>
  <si>
    <t>079930015</t>
  </si>
  <si>
    <t>080230001</t>
  </si>
  <si>
    <t>WASHER-IMPELLER  SST</t>
  </si>
  <si>
    <t>080230011</t>
  </si>
  <si>
    <t>080403145</t>
  </si>
  <si>
    <t>HUB-TANK ASS'Y 1-1/4" NPT SST STRAIGHT 4</t>
  </si>
  <si>
    <t>080730001</t>
  </si>
  <si>
    <t>SEAL-SHAFT 2.25D TYPE 21 B/CA/CE</t>
  </si>
  <si>
    <t>080730011</t>
  </si>
  <si>
    <t>SEAL-SHAFT 2.25D B/TC/TC</t>
  </si>
  <si>
    <t>080730061</t>
  </si>
  <si>
    <t>SEAL-SHAFT 2.25 TYPE 21 B/SC/SC</t>
  </si>
  <si>
    <t>080732251</t>
  </si>
  <si>
    <t>SEAL-SHAFT 2.25 TYPE2 B/CA/SC</t>
  </si>
  <si>
    <t>080980001</t>
  </si>
  <si>
    <t>GASKET-INSP COVER 1/8" THK</t>
  </si>
  <si>
    <t>081000005</t>
  </si>
  <si>
    <t>SEAL-SHAFT 1.5 TYPE 21 B/CE CONICAL</t>
  </si>
  <si>
    <t>081000011</t>
  </si>
  <si>
    <t>SPRING-CONICAL FOR MECHANICAL SEAL 2100</t>
  </si>
  <si>
    <t>081000025</t>
  </si>
  <si>
    <t>SEAL-SHAFT 1-1/2D TYPE 21 B/TC/TC CONICA</t>
  </si>
  <si>
    <t>082060001</t>
  </si>
  <si>
    <t>PLATE-INSTR (DRAIN)</t>
  </si>
  <si>
    <t>082060011</t>
  </si>
  <si>
    <t>PLATE-INSTR FILL &amp; DRN</t>
  </si>
  <si>
    <t>082120002</t>
  </si>
  <si>
    <t>VOLUTE CASE CI S4HRC</t>
  </si>
  <si>
    <t>082130002</t>
  </si>
  <si>
    <t>IMPELLER CI  6" S4HRC</t>
  </si>
  <si>
    <t>082130012</t>
  </si>
  <si>
    <t>IMPELLER CI 5-3/4 S4HRC</t>
  </si>
  <si>
    <t>082130022</t>
  </si>
  <si>
    <t>IMPELLER CI  5-1/2 S4HRC</t>
  </si>
  <si>
    <t>082130102</t>
  </si>
  <si>
    <t>IMPELLER CI 5.88 DIA</t>
  </si>
  <si>
    <t>082130112</t>
  </si>
  <si>
    <t>IMPELLER, CI   5.13" DIA.</t>
  </si>
  <si>
    <t>082130192</t>
  </si>
  <si>
    <t>IMPELLER CI 5.38" S4HRC</t>
  </si>
  <si>
    <t>083450002</t>
  </si>
  <si>
    <t>RING-WEAR S8L</t>
  </si>
  <si>
    <t>083460011</t>
  </si>
  <si>
    <t>KEY-FLAT 3/8 X 1/4 1"LONG</t>
  </si>
  <si>
    <t>083460033</t>
  </si>
  <si>
    <t>KEY 3/8 X 1/4 X 1.5 LONG</t>
  </si>
  <si>
    <t>083480071</t>
  </si>
  <si>
    <t>SLEEVE-CPLG 1 PC SPL SIZE 3 WOODS TYPE J</t>
  </si>
  <si>
    <t>083490251</t>
  </si>
  <si>
    <t>FLANGE-COUPLING BORE 5/8</t>
  </si>
  <si>
    <t>083490371</t>
  </si>
  <si>
    <t>FLANGE-COUPLING,BORE 7/8 WOODS SIZE 3 TY</t>
  </si>
  <si>
    <t>083570002</t>
  </si>
  <si>
    <t>083580002</t>
  </si>
  <si>
    <t>LUG FOR S8L</t>
  </si>
  <si>
    <t>083590001</t>
  </si>
  <si>
    <t>GASKET-DIAPHRAGM 8" NEOPRENE</t>
  </si>
  <si>
    <t>083600003</t>
  </si>
  <si>
    <t>RING-CLAMP</t>
  </si>
  <si>
    <t>083720005</t>
  </si>
  <si>
    <t>BOX-CONNECTION #4-3 MTR LEADS</t>
  </si>
  <si>
    <t>083803015</t>
  </si>
  <si>
    <t>CARRIER-PUMP ASSY (SST CONSTURCTION)</t>
  </si>
  <si>
    <t>084220011</t>
  </si>
  <si>
    <t>084220031</t>
  </si>
  <si>
    <t>084340185</t>
  </si>
  <si>
    <t>SHAFT/ROTOR ASSY 3PH 3450 3HP 200/230/46</t>
  </si>
  <si>
    <t>084720015</t>
  </si>
  <si>
    <t>SEAL FAILURE ASSY.</t>
  </si>
  <si>
    <t>084720025</t>
  </si>
  <si>
    <t>084720035</t>
  </si>
  <si>
    <t>084720075</t>
  </si>
  <si>
    <t>SEAL FAILURE ASSY SPD50/100H</t>
  </si>
  <si>
    <t>084720085</t>
  </si>
  <si>
    <t>SEAL FAILURE ASS'Y</t>
  </si>
  <si>
    <t>085240003</t>
  </si>
  <si>
    <t>GUIDE-BOTTOM PUMP SPG300/500</t>
  </si>
  <si>
    <t>085240013</t>
  </si>
  <si>
    <t>GUIDE-BOTTOM PUMP SPG150/200</t>
  </si>
  <si>
    <t>085240023</t>
  </si>
  <si>
    <t>GUIDE-BOTTOM FOR HPGF</t>
  </si>
  <si>
    <t>085240043</t>
  </si>
  <si>
    <t>GUIDE-PUMP BOTTOM SPGH SST</t>
  </si>
  <si>
    <t>085240075</t>
  </si>
  <si>
    <t>GUIDE - LOWER PUMP ASSY.</t>
  </si>
  <si>
    <t>085240113</t>
  </si>
  <si>
    <t>GUIDE-BOTTOM SPGF 3/8 SST</t>
  </si>
  <si>
    <t>085250233</t>
  </si>
  <si>
    <t>GUIDE-TOP HPGF/SPGF HRS</t>
  </si>
  <si>
    <t>085250255</t>
  </si>
  <si>
    <t>GUIDE-UPPER PUMP ASSY HPGFX STEEL CONSTR</t>
  </si>
  <si>
    <t>085250275</t>
  </si>
  <si>
    <t>GUIDE-UPPER PUMP ASSY. HPGHX STEEL CONST</t>
  </si>
  <si>
    <t>085253233</t>
  </si>
  <si>
    <t>GUIDE-TOP HPGF/SPGF 304SST</t>
  </si>
  <si>
    <t>085260005</t>
  </si>
  <si>
    <t>GUIDE-RAIL ASSY</t>
  </si>
  <si>
    <t>085260025</t>
  </si>
  <si>
    <t>GUIDE-TOP RAIL</t>
  </si>
  <si>
    <t>085263005</t>
  </si>
  <si>
    <t>GUIDE-RAIL ASSY 304SST</t>
  </si>
  <si>
    <t>085340003</t>
  </si>
  <si>
    <t>085373055</t>
  </si>
  <si>
    <t>HANDLE-EXT. 5'-0" DISCH. DEPTH</t>
  </si>
  <si>
    <t>085373115</t>
  </si>
  <si>
    <t>HANDLE-EXT. 8'-0" DISCH. DEPTH</t>
  </si>
  <si>
    <t>085373165</t>
  </si>
  <si>
    <t>HANDLE-EXT. 2'-0" DISCH. DEPTHSST CONSTR</t>
  </si>
  <si>
    <t>085373325</t>
  </si>
  <si>
    <t>HANDLE - EXT 21'-0" DISC DEPTH  SST</t>
  </si>
  <si>
    <t>085377025</t>
  </si>
  <si>
    <t>HANDLE-EXT. 4'-0" DISCH. DEPTHSST</t>
  </si>
  <si>
    <t>085430275</t>
  </si>
  <si>
    <t>PIPING-DISCH ASS'Y 2" SST SPGF</t>
  </si>
  <si>
    <t>085430675</t>
  </si>
  <si>
    <t>VALVE GATE ASSY 2" SST STL&amp;FIBERGLASS G2</t>
  </si>
  <si>
    <t>085490005</t>
  </si>
  <si>
    <t>CARRIER-PUMP ASSY S3HRC HOR</t>
  </si>
  <si>
    <t>085730005</t>
  </si>
  <si>
    <t>GUIDE-UPPER ASSY. 1-1/4 DISCH</t>
  </si>
  <si>
    <t>BASE ASSEMBLY 1-1/2" RAILS</t>
  </si>
  <si>
    <t>087160005</t>
  </si>
  <si>
    <t>GUIDE-CENTER RAIL</t>
  </si>
  <si>
    <t>087381563</t>
  </si>
  <si>
    <t>PLATE-WEAR, 3" PR SYSTEM</t>
  </si>
  <si>
    <t>087381643</t>
  </si>
  <si>
    <t>PLATE-WEAR,2 HOLE PATTERN FOR 4" STANDAR</t>
  </si>
  <si>
    <t>087590043</t>
  </si>
  <si>
    <t>CLIP-ANGLE 12-1/4</t>
  </si>
  <si>
    <t>089080011</t>
  </si>
  <si>
    <t>KEY-1/4" SQUARE .94 LG 316SST</t>
  </si>
  <si>
    <t>089180015</t>
  </si>
  <si>
    <t>VOLUTE CASE S6LX</t>
  </si>
  <si>
    <t>089190015</t>
  </si>
  <si>
    <t>VOLUTE CASE S4LX</t>
  </si>
  <si>
    <t>089280037</t>
  </si>
  <si>
    <t>STAND-PEDESTAL SIMP/3-FLOATS</t>
  </si>
  <si>
    <t>089280057</t>
  </si>
  <si>
    <t>STAND-PEDESTAL DUPLEX/4-FLOATS</t>
  </si>
  <si>
    <t>089280097</t>
  </si>
  <si>
    <t>STAND-PEDESTAL DUP/SFHS/4-FLTS</t>
  </si>
  <si>
    <t>089280127</t>
  </si>
  <si>
    <t>089280157</t>
  </si>
  <si>
    <t>DUP/SFHS/5-FLTS.52-65 CORD RANGE</t>
  </si>
  <si>
    <t>090430005</t>
  </si>
  <si>
    <t>SPACER 4" HOR ELBOW HRS 5-15/16" LIFT</t>
  </si>
  <si>
    <t>091760001</t>
  </si>
  <si>
    <t>SLEEVE-WIRE 5/8</t>
  </si>
  <si>
    <t>093210043</t>
  </si>
  <si>
    <t>HANDLE 3/16" HRS FOR HPGH</t>
  </si>
  <si>
    <t>093210053</t>
  </si>
  <si>
    <t>HANDLE 3/16" 304SST HPGH/HPGF SPGH/SPGF</t>
  </si>
  <si>
    <t>097380045</t>
  </si>
  <si>
    <t>CABLE &amp; CLAMP 30'</t>
  </si>
  <si>
    <t>097810005</t>
  </si>
  <si>
    <t>BRACE-VALVE STEM ASS'Y HRS</t>
  </si>
  <si>
    <t>097810035</t>
  </si>
  <si>
    <t>097813035</t>
  </si>
  <si>
    <t>BRACE-VALVE STEM ASS'Y SST</t>
  </si>
  <si>
    <t>098010002</t>
  </si>
  <si>
    <t>098020001</t>
  </si>
  <si>
    <t>SHAFT - PG GRINDER SST416</t>
  </si>
  <si>
    <t>098020011</t>
  </si>
  <si>
    <t>SHAFT - NPG GRINDER COLD FINISHED MONEL</t>
  </si>
  <si>
    <t>098143015</t>
  </si>
  <si>
    <t>GUIDE-CENTER RAIL SST</t>
  </si>
  <si>
    <t>098550011</t>
  </si>
  <si>
    <t>NUT-BEARING</t>
  </si>
  <si>
    <t>099271232</t>
  </si>
  <si>
    <t>099271232 IMPELLER 5.25 FOR S3SD150</t>
  </si>
  <si>
    <t>099271252</t>
  </si>
  <si>
    <t>IMPELLER-6.13 S3SD300 3HP</t>
  </si>
  <si>
    <t>099470012</t>
  </si>
  <si>
    <t>VOLUTE-CASE S3SD</t>
  </si>
  <si>
    <t>099471012</t>
  </si>
  <si>
    <t>CASE-VOLUTE SB3SD VERTICAL</t>
  </si>
  <si>
    <t>099780082</t>
  </si>
  <si>
    <t>IMPELLER DI 6.75 DIA. SK</t>
  </si>
  <si>
    <t>099780102</t>
  </si>
  <si>
    <t>IMPELLER DI 6.38 DIA. SK</t>
  </si>
  <si>
    <t>099780182</t>
  </si>
  <si>
    <t>IMPELLER DI 6.50 DIA. SK</t>
  </si>
  <si>
    <t>099781312</t>
  </si>
  <si>
    <t>IMPELLER-S4SD500 4HP 6.75"</t>
  </si>
  <si>
    <t>099781412</t>
  </si>
  <si>
    <t>IMPELLER-S4SD 7.00" DIA.</t>
  </si>
  <si>
    <t>099951012</t>
  </si>
  <si>
    <t>CASE-VOLUTE SB4SD VERTICAL DIS</t>
  </si>
  <si>
    <t>101020011</t>
  </si>
  <si>
    <t>KEY-3/16" SQUARE .69 LG 316SST</t>
  </si>
  <si>
    <t>101020031</t>
  </si>
  <si>
    <t>KEY-3/16" SQUARE .88 LG 316SST</t>
  </si>
  <si>
    <t>101080001</t>
  </si>
  <si>
    <t>WASHER-FLAT 13/32ID 1-3/16OD316SST</t>
  </si>
  <si>
    <t>101610022</t>
  </si>
  <si>
    <t>IMPELLER C1 13-1/2 FOR S12L</t>
  </si>
  <si>
    <t>101610052</t>
  </si>
  <si>
    <t>IMPELLER CI 14.00</t>
  </si>
  <si>
    <t>IMPELLER CI 13.38</t>
  </si>
  <si>
    <t>102600013</t>
  </si>
  <si>
    <t>RING-WEAR FOR S12L REPAIRS</t>
  </si>
  <si>
    <t>LUG-DISCHARGE ELBOW FOR S12L</t>
  </si>
  <si>
    <t>102830001</t>
  </si>
  <si>
    <t>GASKET-DIAPHRAGM 12"</t>
  </si>
  <si>
    <t>104270002</t>
  </si>
  <si>
    <t>IMPELLER 15"</t>
  </si>
  <si>
    <t>104320001</t>
  </si>
  <si>
    <t>GASKET-SPECIAL FLG. 80MMP</t>
  </si>
  <si>
    <t>104330002</t>
  </si>
  <si>
    <t>BODY-FLAP VALVE</t>
  </si>
  <si>
    <t>104340001</t>
  </si>
  <si>
    <t>FLAP-CHECK VALVE  80MMP</t>
  </si>
  <si>
    <t>104360003</t>
  </si>
  <si>
    <t>WEIGHT-FLAP VALVE</t>
  </si>
  <si>
    <t>104370002</t>
  </si>
  <si>
    <t>104390002</t>
  </si>
  <si>
    <t>104440002</t>
  </si>
  <si>
    <t>WASHER-IMPELLER</t>
  </si>
  <si>
    <t>105850001</t>
  </si>
  <si>
    <t>WASHER-IMPELLER 2" OD 303SST</t>
  </si>
  <si>
    <t>105870002</t>
  </si>
  <si>
    <t>BELL-SUCTION FOR S12L</t>
  </si>
  <si>
    <t>107440002</t>
  </si>
  <si>
    <t>107450002</t>
  </si>
  <si>
    <t>107450012</t>
  </si>
  <si>
    <t>BRG HSG S4KX</t>
  </si>
  <si>
    <t>107460002</t>
  </si>
  <si>
    <t>HOUSING-BEARING USEM 125/150HP</t>
  </si>
  <si>
    <t>107520002</t>
  </si>
  <si>
    <t>107530002</t>
  </si>
  <si>
    <t>107540002</t>
  </si>
  <si>
    <t>107550002</t>
  </si>
  <si>
    <t>107550012</t>
  </si>
  <si>
    <t>PLATE-SEAL 250 FRAME USEM</t>
  </si>
  <si>
    <t>107560002</t>
  </si>
  <si>
    <t>PLATE - SEAL</t>
  </si>
  <si>
    <t>107690002</t>
  </si>
  <si>
    <t>VOLUTE</t>
  </si>
  <si>
    <t>107820003</t>
  </si>
  <si>
    <t>RING-LABYRINTH</t>
  </si>
  <si>
    <t>107820013</t>
  </si>
  <si>
    <t>RING-LABYRINTH S8LX &amp; S12LX</t>
  </si>
  <si>
    <t>107820023</t>
  </si>
  <si>
    <t>RING - LABYRINTH</t>
  </si>
  <si>
    <t>107820033</t>
  </si>
  <si>
    <t>RING-LABYRINTH S4LX,S4LVX,S6LX,S4KX &amp; S8</t>
  </si>
  <si>
    <t>107830002</t>
  </si>
  <si>
    <t>VOLUTE CASE S4LVX</t>
  </si>
  <si>
    <t>108231015</t>
  </si>
  <si>
    <t>ROTOR &amp; SHAFT ASSY 2HP 3PH</t>
  </si>
  <si>
    <t>108321005</t>
  </si>
  <si>
    <t>ROTOR/SHAFT ASS'Y 2HP 1 PHASE</t>
  </si>
  <si>
    <t>108950005</t>
  </si>
  <si>
    <t>BOX-CONNECTION ASSY.  9 LEAD</t>
  </si>
  <si>
    <t>108950015</t>
  </si>
  <si>
    <t>BOX-CONNECTION ASSY.  3 LEAD</t>
  </si>
  <si>
    <t>108980001</t>
  </si>
  <si>
    <t>CONNECTOR-BUTT,INSUL,18-22GA ETC 1920200</t>
  </si>
  <si>
    <t>108990001</t>
  </si>
  <si>
    <t>CONNECTOR-BUTT,16-14GA,INSUL ETC 1920200</t>
  </si>
  <si>
    <t>109000015</t>
  </si>
  <si>
    <t>SEAL SENSOR ASSY 18"</t>
  </si>
  <si>
    <t>109000025</t>
  </si>
  <si>
    <t>SEAL - SENSOR ASSY., 24"</t>
  </si>
  <si>
    <t>109000035</t>
  </si>
  <si>
    <t>SEAL-SENSOR ASSY 36"</t>
  </si>
  <si>
    <t>109000045</t>
  </si>
  <si>
    <t>SEAL-SENSOR ASSY 48"</t>
  </si>
  <si>
    <t>109010001</t>
  </si>
  <si>
    <t>PROBE-SEAL FAIL</t>
  </si>
  <si>
    <t>109010011</t>
  </si>
  <si>
    <t>PROBE-SEAL FAILURE TERMINAL-HERMETIC 2.1</t>
  </si>
  <si>
    <t>PROBE-SEALFAIL TERM-HERMETIC 1.937 DEPTH</t>
  </si>
  <si>
    <t>109170003</t>
  </si>
  <si>
    <t>PLATE-BACK 5/8" HRS</t>
  </si>
  <si>
    <t>109390013</t>
  </si>
  <si>
    <t>109400013</t>
  </si>
  <si>
    <t>RING-CLAMP BRONZE 4" SINGLE RAIL HYD SEA</t>
  </si>
  <si>
    <t>109410002</t>
  </si>
  <si>
    <t>LUG</t>
  </si>
  <si>
    <t>ELBOW-DISCH. ASSY</t>
  </si>
  <si>
    <t>HOUSING-SEAL HPGX200 GRINDER</t>
  </si>
  <si>
    <t>109570002</t>
  </si>
  <si>
    <t>VOLUTE-G1X</t>
  </si>
  <si>
    <t>109580002</t>
  </si>
  <si>
    <t>VOLUTE-G1LX</t>
  </si>
  <si>
    <t>109760073</t>
  </si>
  <si>
    <t>GUIDE - TOP FOR HPGH HRS</t>
  </si>
  <si>
    <t>109760083</t>
  </si>
  <si>
    <t>GUIDE-TOP FOR HPGH/SPGH 304SST</t>
  </si>
  <si>
    <t>CARTON-LINER</t>
  </si>
  <si>
    <t>CARTON-WRAPPER</t>
  </si>
  <si>
    <t>110430032</t>
  </si>
  <si>
    <t>IMPELLER DI 10.50</t>
  </si>
  <si>
    <t>110430052</t>
  </si>
  <si>
    <t>IMPELLER DI 9.50</t>
  </si>
  <si>
    <t>110430062</t>
  </si>
  <si>
    <t>IMPELLER DI 9.00 S4LVX</t>
  </si>
  <si>
    <t>110430082</t>
  </si>
  <si>
    <t>IMPELLER DI 11.25 S4LVX</t>
  </si>
  <si>
    <t>110430202</t>
  </si>
  <si>
    <t>IMPELLER 12.13</t>
  </si>
  <si>
    <t>110490011</t>
  </si>
  <si>
    <t>SEAL - 1.75 TYPE 21 UPPER B/CE</t>
  </si>
  <si>
    <t>110491001</t>
  </si>
  <si>
    <t>SEAL-SHAFT 1.75 TYPE2100 B/SC/CARBON</t>
  </si>
  <si>
    <t>110650003</t>
  </si>
  <si>
    <t>SCREEN-3.38" DIA.</t>
  </si>
  <si>
    <t>SCREEN 2.62"DIA.</t>
  </si>
  <si>
    <t>110650023</t>
  </si>
  <si>
    <t>SCREEN 3.81 DIA.</t>
  </si>
  <si>
    <t>CARRIER - PUMP ASSY. S6LXP &amp; S8FXP</t>
  </si>
  <si>
    <t>CAP-CORD, #8-4W, 50FT DUAL QD HPE</t>
  </si>
  <si>
    <t>CORD GRIP 2-1/2" NPT RANGE 1.875 - 2.188</t>
  </si>
  <si>
    <t>CORD GRIP 2-1/2" NPT RANGE 1.625 - 1.875</t>
  </si>
  <si>
    <t>BOX-CONNECTION #10-3</t>
  </si>
  <si>
    <t>BOX-CONNECTION #10-9</t>
  </si>
  <si>
    <t>114110045</t>
  </si>
  <si>
    <t>BOX-CONNECTION #6-3</t>
  </si>
  <si>
    <t>114110065</t>
  </si>
  <si>
    <t>BOX-CONNECTION #2-3</t>
  </si>
  <si>
    <t>LUG-PUMP</t>
  </si>
  <si>
    <t>PIPE 1-1/2" SST304 98" UNTHR'DSCHEDULE 4</t>
  </si>
  <si>
    <t>116670001</t>
  </si>
  <si>
    <t>CONNECTOR-BUTT 4 GA INSULATED</t>
  </si>
  <si>
    <t>CONNECTOR-BUTT,2 GA,INSULATED ETC 191540</t>
  </si>
  <si>
    <t>116750001</t>
  </si>
  <si>
    <t>CONNECTOR-BUTT,14-12GA,INSUL HOLLINGSWOR</t>
  </si>
  <si>
    <t>116910001</t>
  </si>
  <si>
    <t>CONNECTOR-BUTT 12-10GA INSUL</t>
  </si>
  <si>
    <t>BOLT-U,2",3/8,304SS 3-3/16"LG McMaster-C</t>
  </si>
  <si>
    <t>FLAT 3/8" X 2" X 9-1/8" 304SST</t>
  </si>
  <si>
    <t>119450001</t>
  </si>
  <si>
    <t>SHACKLE-1/4 SST</t>
  </si>
  <si>
    <t>119460001</t>
  </si>
  <si>
    <t>SHACKLE-3/8 SST</t>
  </si>
  <si>
    <t>119990002</t>
  </si>
  <si>
    <t>HOUSING-FLAP VLV  3"</t>
  </si>
  <si>
    <t>120000002</t>
  </si>
  <si>
    <t>HOUSING-FLAP VLV  4"</t>
  </si>
  <si>
    <t>120090003</t>
  </si>
  <si>
    <t>COVER-INSPECTION  3"</t>
  </si>
  <si>
    <t>120110001</t>
  </si>
  <si>
    <t>BRACKET-FLAP./SHF 3"</t>
  </si>
  <si>
    <t>120110105</t>
  </si>
  <si>
    <t>3"CHECK VALVE GASKET ASSY</t>
  </si>
  <si>
    <t>120120001</t>
  </si>
  <si>
    <t>BRACKET-FLAP./SHF 4"</t>
  </si>
  <si>
    <t>120120105</t>
  </si>
  <si>
    <t>4"CHECK VALVE GASKET ASSY</t>
  </si>
  <si>
    <t>120120405</t>
  </si>
  <si>
    <t>4" SELF-PRIMER CHECK VALVE</t>
  </si>
  <si>
    <t>BRACKET-ASSEMBLY, 4"CHECK VLV 40 RP/RDP</t>
  </si>
  <si>
    <t>120120425</t>
  </si>
  <si>
    <t>6" SELF-PRIMER CHECK VALVE GASKET ASSY</t>
  </si>
  <si>
    <t>120120435</t>
  </si>
  <si>
    <t>BRACKET-ASSEMBLY, 6"CHECK VLV 60 RP/RDP</t>
  </si>
  <si>
    <t>120130001</t>
  </si>
  <si>
    <t>GASKET-FRONT      3"</t>
  </si>
  <si>
    <t>120140011</t>
  </si>
  <si>
    <t>PISTON CUPS HOMOGENEOUS</t>
  </si>
  <si>
    <t>120150001</t>
  </si>
  <si>
    <t>GASKET-COVER 3"</t>
  </si>
  <si>
    <t>120160001</t>
  </si>
  <si>
    <t>GASKET-COVER 4"</t>
  </si>
  <si>
    <t>120161001</t>
  </si>
  <si>
    <t>GASKET-FLAPPER VALVE COVER</t>
  </si>
  <si>
    <t>120161011</t>
  </si>
  <si>
    <t>INSPECTION COVER GASKET</t>
  </si>
  <si>
    <t>120161021</t>
  </si>
  <si>
    <t>GASKET-CHECK VALVE COVER 6" SELF PRIMER</t>
  </si>
  <si>
    <t>120170001</t>
  </si>
  <si>
    <t>GASKET-FRONT 4"</t>
  </si>
  <si>
    <t>120180011</t>
  </si>
  <si>
    <t>120180021</t>
  </si>
  <si>
    <t>CHECK VALVE GASKET</t>
  </si>
  <si>
    <t>120180041</t>
  </si>
  <si>
    <t>PISTON CUP 6-1/2" 60RP/RDP</t>
  </si>
  <si>
    <t>122670011</t>
  </si>
  <si>
    <t>CAPACITOR-RUN 10MFD</t>
  </si>
  <si>
    <t>122670021</t>
  </si>
  <si>
    <t>CAPACITOR-RUN 15MFD 370 VAC</t>
  </si>
  <si>
    <t>122670031</t>
  </si>
  <si>
    <t>CAPACITOR-RUN 20MFD</t>
  </si>
  <si>
    <t>122670081</t>
  </si>
  <si>
    <t>CAPACITOR-RUN 45MFD 370V 2"OD</t>
  </si>
  <si>
    <t>CAPACITOR RUN 50MFD 440V</t>
  </si>
  <si>
    <t>KIT-PDQ SYS 2HP SHORT LEGS</t>
  </si>
  <si>
    <t>KIT-LIFTING EYES &amp; SUPPORT FT</t>
  </si>
  <si>
    <t>124400001</t>
  </si>
  <si>
    <t>VALVE-GATE 1-1/4" BWVF BRASS</t>
  </si>
  <si>
    <t>VALVE-GATE 1-1/4" SST</t>
  </si>
  <si>
    <t>GROMMET-PIPE ADAPTER 4"SCHEDULE 40 - NEO</t>
  </si>
  <si>
    <t>VENT ASSY-2" PVC MUSHROOM</t>
  </si>
  <si>
    <t>HUB-INLET 4" CAST IRON</t>
  </si>
  <si>
    <t>126080001</t>
  </si>
  <si>
    <t>GASKET-TOP PLATE 60MP/MPH</t>
  </si>
  <si>
    <t>126090011</t>
  </si>
  <si>
    <t>HINGE-FLAP VALVE 60MP/MPH</t>
  </si>
  <si>
    <t>126100013</t>
  </si>
  <si>
    <t>WEIGHT-FLAP VALVE 60MP/60MPH</t>
  </si>
  <si>
    <t>126110005</t>
  </si>
  <si>
    <t>KIT-SUCTION BOX ASSY 60MP/MPH</t>
  </si>
  <si>
    <t>126120005</t>
  </si>
  <si>
    <t>ASSY-FLAP VALVE 60MP/MPH</t>
  </si>
  <si>
    <t>HOUSING-FLAP VALVE 60MMPH</t>
  </si>
  <si>
    <t>TOP PLATE-60MMPH</t>
  </si>
  <si>
    <t>126500001</t>
  </si>
  <si>
    <t>GASKET-TOP PLATE 60MMPH</t>
  </si>
  <si>
    <t>126530005</t>
  </si>
  <si>
    <t>ASSY-FLAP VALVE 60MMPH</t>
  </si>
  <si>
    <t>126540001</t>
  </si>
  <si>
    <t>GASKET - SUCTION FLANGE 60MMPH</t>
  </si>
  <si>
    <t>FLANGE-CONN 4" PR SYS C.I.</t>
  </si>
  <si>
    <t>GUIDE RAIL CONNECTOR 3"PR SYS</t>
  </si>
  <si>
    <t>129420035</t>
  </si>
  <si>
    <t>CONNECTOR-GUIDE RAIL SST 4" PR COMBO PUM</t>
  </si>
  <si>
    <t>GUIDE-BOTTOM FLANGE 3/8"SST304</t>
  </si>
  <si>
    <t>129500193</t>
  </si>
  <si>
    <t>GUIDE-LOWER,3" PR SYSTEM</t>
  </si>
  <si>
    <t>129500213</t>
  </si>
  <si>
    <t>GUIDE, LOWER, 6"</t>
  </si>
  <si>
    <t>PIPE 1-1/4" SST304 3-1/4" TBE</t>
  </si>
  <si>
    <t>129880011</t>
  </si>
  <si>
    <t>RELAY-SEAL FAILURE 110VAC</t>
  </si>
  <si>
    <t>STUD-ALL THR'D 3/8-16 X 20" SST303</t>
  </si>
  <si>
    <t>FLANGE-HYDRAULIC SYSTEM BRONZE4" SINGLE</t>
  </si>
  <si>
    <t>GASKET-SUCTION FLANGE 60MP/MPH</t>
  </si>
  <si>
    <t>131880001</t>
  </si>
  <si>
    <t>SHIM-CUTTER RING</t>
  </si>
  <si>
    <t>HORN-ALARM 120VAC w/GASKET</t>
  </si>
  <si>
    <t>LIGHT-ALARM RED 12VDC</t>
  </si>
  <si>
    <t>LIGHT-ALARM RED 120V</t>
  </si>
  <si>
    <t>FLANGE-CONNECTING 3" MTM SYSPAINTED</t>
  </si>
  <si>
    <t>KIT-RETRO FIT 4" HOM TO FLYGHT</t>
  </si>
  <si>
    <t>FLANGE-CONNECTING 6" MTM SYSTEM W/3" GUI</t>
  </si>
  <si>
    <t>FLANGE-CONNECTING 8" MTM SYS 3" RAILS</t>
  </si>
  <si>
    <t>UPPER GUIDE BRACKET 1-1/2" GUIDE RAIL 3'</t>
  </si>
  <si>
    <t>134440045</t>
  </si>
  <si>
    <t>UPPER GUIDE BRKT 2" RAILS FOR 4",6",8"DI</t>
  </si>
  <si>
    <t>CONE-PIPE GUIDE 1-1/2" C.I.</t>
  </si>
  <si>
    <t>CONE-PIPE GUIDE 1-1/2IN C.I. 620 RAIL SY</t>
  </si>
  <si>
    <t>CONE-PIPE GUIDE 2" C.I. 620 RAIL SYSTEM</t>
  </si>
  <si>
    <t>IMPELLER   4.5"</t>
  </si>
  <si>
    <t>IMPELLER-5.00 DIA AHG/SPGA</t>
  </si>
  <si>
    <t>134840001</t>
  </si>
  <si>
    <t>SLEEVE-FLAPPER VALVE</t>
  </si>
  <si>
    <t>134840011</t>
  </si>
  <si>
    <t>134840021</t>
  </si>
  <si>
    <t>PLATE-BEARING/SEAL AHG</t>
  </si>
  <si>
    <t>134941001</t>
  </si>
  <si>
    <t>HOUSING-MOTOR HPG200</t>
  </si>
  <si>
    <t>ADAPTER-HORIZONTAL 1-1/4</t>
  </si>
  <si>
    <t>ADAPTER-VERTICAL HPG200 FLANGE &amp; THREADE</t>
  </si>
  <si>
    <t>135001002</t>
  </si>
  <si>
    <t>VOLUTE - HPG200</t>
  </si>
  <si>
    <t>135320012</t>
  </si>
  <si>
    <t>IMPELLER 14.0" OD 2 VANE</t>
  </si>
  <si>
    <t>135320032</t>
  </si>
  <si>
    <t>IMPELLER 13.50  S8LA</t>
  </si>
  <si>
    <t>IMPELLER 12.00 S8LA</t>
  </si>
  <si>
    <t>135320082</t>
  </si>
  <si>
    <t>IMPELLER 14.5" OD 2 VANE</t>
  </si>
  <si>
    <t>135320122</t>
  </si>
  <si>
    <t>IMPELLER 12.125 S8LA</t>
  </si>
  <si>
    <t>IMPELLER 13.38 S8LA</t>
  </si>
  <si>
    <t>135321012</t>
  </si>
  <si>
    <t>IMPELLER 15.0" OD 2 VANE</t>
  </si>
  <si>
    <t>IMPELLER 14.75</t>
  </si>
  <si>
    <t>135321052</t>
  </si>
  <si>
    <t>IMPELLER 14.0</t>
  </si>
  <si>
    <t>135321062</t>
  </si>
  <si>
    <t>IMPELLER 13.75</t>
  </si>
  <si>
    <t>IMPELLER 13.5</t>
  </si>
  <si>
    <t>135321082</t>
  </si>
  <si>
    <t>IMPELLER 13.25</t>
  </si>
  <si>
    <t>135321092</t>
  </si>
  <si>
    <t>IMPELLER 13.0</t>
  </si>
  <si>
    <t>135321132</t>
  </si>
  <si>
    <t>IMPELLER 12.0" OD 2 VANE</t>
  </si>
  <si>
    <t>IMPELLER 4VL 12.875"</t>
  </si>
  <si>
    <t>135321192</t>
  </si>
  <si>
    <t>IMPELLER 13.63</t>
  </si>
  <si>
    <t>135321222</t>
  </si>
  <si>
    <t>IMPELLER 12.12 DIA S4T</t>
  </si>
  <si>
    <t>135321305</t>
  </si>
  <si>
    <t>IMPELLER 15.13 W/SST WEAR RINGS4T</t>
  </si>
  <si>
    <t>IMPELLER, 15.38 S4T</t>
  </si>
  <si>
    <t>135321335</t>
  </si>
  <si>
    <t>IMPELLER CI-13.63 W/410 SST WRS4T</t>
  </si>
  <si>
    <t>135324025</t>
  </si>
  <si>
    <t>IMPELLER DI S4T 14.63 DIA. WR BRONZE WEA</t>
  </si>
  <si>
    <t>135350003</t>
  </si>
  <si>
    <t>WEAR RING S8LA</t>
  </si>
  <si>
    <t>135360003</t>
  </si>
  <si>
    <t>WEAR RING CLAMP RING- S8LA</t>
  </si>
  <si>
    <t>KIT  HORIZONTAL ADAPTER  1-1/4</t>
  </si>
  <si>
    <t>KIT, VERTICAL ADAPTER OLD STYLE NO TLPRO</t>
  </si>
  <si>
    <t>136430143</t>
  </si>
  <si>
    <t>RING-WEAR 316SST (S4T IMP) 6.999 I.D. X</t>
  </si>
  <si>
    <t>FLEXIBLE DISCHARGE PIPE 1-1/4</t>
  </si>
  <si>
    <t>FLEXIBLE DISCH PIPE 1-1/4" 4.50" LONG HO</t>
  </si>
  <si>
    <t>136880002</t>
  </si>
  <si>
    <t>VOLUTE CASE 3" SOLIDS</t>
  </si>
  <si>
    <t>136900003</t>
  </si>
  <si>
    <t>WEAR RING S4B</t>
  </si>
  <si>
    <t>136900013</t>
  </si>
  <si>
    <t>WEAR RING  S4Q</t>
  </si>
  <si>
    <t>136900033</t>
  </si>
  <si>
    <t>WEAR RING H4Q</t>
  </si>
  <si>
    <t>RING-WEAR 410SST 5.537 ID X 6.620 OD</t>
  </si>
  <si>
    <t>136910022</t>
  </si>
  <si>
    <t>VOLUTE  S4Q/S4B</t>
  </si>
  <si>
    <t>IMPELLER 12.0 S4B</t>
  </si>
  <si>
    <t>136920022</t>
  </si>
  <si>
    <t>IMPELLER 11.75 S4B</t>
  </si>
  <si>
    <t>IMPELLER 11.50 S4B</t>
  </si>
  <si>
    <t>136920042</t>
  </si>
  <si>
    <t>IMPELLER  11.25, S4B</t>
  </si>
  <si>
    <t>136920052</t>
  </si>
  <si>
    <t>IMPELLER 11.0 S4B</t>
  </si>
  <si>
    <t>136920072</t>
  </si>
  <si>
    <t>IMPELLER 10.5 S4B</t>
  </si>
  <si>
    <t>136920082</t>
  </si>
  <si>
    <t>IMPELLER 10.25 S4B</t>
  </si>
  <si>
    <t>136920102</t>
  </si>
  <si>
    <t>IMPELLER 9.75 S4B</t>
  </si>
  <si>
    <t>136920112</t>
  </si>
  <si>
    <t>IMPELLER 9.5 S4B</t>
  </si>
  <si>
    <t>136920132</t>
  </si>
  <si>
    <t>IMPELLER 9.0 S4B</t>
  </si>
  <si>
    <t>136920152</t>
  </si>
  <si>
    <t>IMPELLER  10.38" S4B</t>
  </si>
  <si>
    <t>136920192</t>
  </si>
  <si>
    <t>IMPELLER 11.13 S4B</t>
  </si>
  <si>
    <t>136920202</t>
  </si>
  <si>
    <t>IMPELLER 11.63 S4B</t>
  </si>
  <si>
    <t>136920222</t>
  </si>
  <si>
    <t>IMPELLER 9.38" S4B</t>
  </si>
  <si>
    <t>IMPELLER 11.88" S4B</t>
  </si>
  <si>
    <t>136920262</t>
  </si>
  <si>
    <t>IMPELLER 9.88 S4B</t>
  </si>
  <si>
    <t>136940012</t>
  </si>
  <si>
    <t>IMPELLER, 12.0,  S6A</t>
  </si>
  <si>
    <t>136940032</t>
  </si>
  <si>
    <t>IMPELLER 11.5 S6A</t>
  </si>
  <si>
    <t>136940052</t>
  </si>
  <si>
    <t>IMPELLER 11.0 S6A</t>
  </si>
  <si>
    <t>136940092</t>
  </si>
  <si>
    <t>IMPELLER 10.0 S6A</t>
  </si>
  <si>
    <t>136940102</t>
  </si>
  <si>
    <t>IMPELLER 9.75 S6A</t>
  </si>
  <si>
    <t>136940112</t>
  </si>
  <si>
    <t>IMPELLER 9.5 S6A</t>
  </si>
  <si>
    <t>IMPELLER 9.25 S6A</t>
  </si>
  <si>
    <t>136940132</t>
  </si>
  <si>
    <t>IMPELLER 9.0 S6A</t>
  </si>
  <si>
    <t>136940152</t>
  </si>
  <si>
    <t>IMPELLER 9.375 S6A/S6AX</t>
  </si>
  <si>
    <t>136940162</t>
  </si>
  <si>
    <t>IMPELLER 10.625" S6A</t>
  </si>
  <si>
    <t>IMPELLER 10.38" S6A</t>
  </si>
  <si>
    <t>136940232</t>
  </si>
  <si>
    <t>IMPELLER 9.63 DIA</t>
  </si>
  <si>
    <t>IMPELLER W/304SST WEAR RING 9.38" IMPELL</t>
  </si>
  <si>
    <t>IMPELLER W/304SST WEAR RING 10.75" IMPEL</t>
  </si>
  <si>
    <t>136950003</t>
  </si>
  <si>
    <t>WEAR RING S4T/S6A BRONZE</t>
  </si>
  <si>
    <t>RING-WEAR S4T/S6A 304SST</t>
  </si>
  <si>
    <t>136954103</t>
  </si>
  <si>
    <t>RING-WEAR S4T/S6A 410SST</t>
  </si>
  <si>
    <t>KIT,ADAPTER FLANGE 3" TO 4"MTMH-O-M 3"PU</t>
  </si>
  <si>
    <t>KIT,ADAPTER FLANGE DN40</t>
  </si>
  <si>
    <t>137120061</t>
  </si>
  <si>
    <t>FOOT-SUPPORT 304SST G1 CLASS</t>
  </si>
  <si>
    <t>137190002</t>
  </si>
  <si>
    <t>VOLUTE CASE S4K</t>
  </si>
  <si>
    <t>137200012</t>
  </si>
  <si>
    <t>IMPELLER DI 12.00 DIA. S4K</t>
  </si>
  <si>
    <t>137200022</t>
  </si>
  <si>
    <t>IMPELLER DI 11.75 DIA. S4K</t>
  </si>
  <si>
    <t>137200032</t>
  </si>
  <si>
    <t>IMPELLER DI 11.50 DIA. S4K</t>
  </si>
  <si>
    <t>137200042</t>
  </si>
  <si>
    <t>IMPELLER DI 11.25 DIA. S4K</t>
  </si>
  <si>
    <t>137200052</t>
  </si>
  <si>
    <t>IMPELLER DI 11.00 DIA. S4K</t>
  </si>
  <si>
    <t>137200062</t>
  </si>
  <si>
    <t>IMPELLER DI 10.75 DIA. S4K</t>
  </si>
  <si>
    <t>137200072</t>
  </si>
  <si>
    <t>IMPELLER DI 10.50 DIA. S4K</t>
  </si>
  <si>
    <t>137200082</t>
  </si>
  <si>
    <t>IMPELLER DI 10.25 DIA. S4K</t>
  </si>
  <si>
    <t>137200092</t>
  </si>
  <si>
    <t>IMPELLER DI 10.00 DIA. S4K</t>
  </si>
  <si>
    <t>137200102</t>
  </si>
  <si>
    <t>IMPELLER DI 9.75 DIA. S4K</t>
  </si>
  <si>
    <t>137200112</t>
  </si>
  <si>
    <t>IMPELLER DI 9.50 DIA. S4K</t>
  </si>
  <si>
    <t>137200122</t>
  </si>
  <si>
    <t>IMPELLER  9.25 DIA.  S4K</t>
  </si>
  <si>
    <t>137200132</t>
  </si>
  <si>
    <t>IMPELLER DI 9.00 DIA. S4K</t>
  </si>
  <si>
    <t>IMPELLER DI 8.75 DIA. S4K</t>
  </si>
  <si>
    <t>137200162</t>
  </si>
  <si>
    <t>IMPELLER DI 10.63 DIA. S4K</t>
  </si>
  <si>
    <t>137200192</t>
  </si>
  <si>
    <t>IMPELLER DI 9.88 DIA. S4K</t>
  </si>
  <si>
    <t>IMPELLER DI 10.88 DIA. S4K</t>
  </si>
  <si>
    <t>137200222</t>
  </si>
  <si>
    <t>IMPELLER DI 10.13 DIA. S4K</t>
  </si>
  <si>
    <t>137200232</t>
  </si>
  <si>
    <t>IMPELLER DI 9.38 DIA. S4K</t>
  </si>
  <si>
    <t>IMPELLER DI 9.625 DIA. S4K</t>
  </si>
  <si>
    <t>IMPELLER DI 11.875 DIA. S4K</t>
  </si>
  <si>
    <t>137205255</t>
  </si>
  <si>
    <t>IMPELLER DI 9.00 DIA. S4K W/304 SST WEAR</t>
  </si>
  <si>
    <t>137210015</t>
  </si>
  <si>
    <t>VOLUTE ASSY S4P</t>
  </si>
  <si>
    <t>137220012</t>
  </si>
  <si>
    <t>IMPELLER DI 10.00 DIA. S4P</t>
  </si>
  <si>
    <t>137220042</t>
  </si>
  <si>
    <t>IMPELLER DI 9.25 DIA. S4P</t>
  </si>
  <si>
    <t>137220052</t>
  </si>
  <si>
    <t>IMPELLER DI 9.00 DIA. S4P</t>
  </si>
  <si>
    <t>137220062</t>
  </si>
  <si>
    <t>IMPELLER DI 8.75 DIA. S4P</t>
  </si>
  <si>
    <t>137220072</t>
  </si>
  <si>
    <t>IMPELLER DI 8.50 DIA. S4P</t>
  </si>
  <si>
    <t>137220082</t>
  </si>
  <si>
    <t>IMPELLER, 8.25 DIA. S4P</t>
  </si>
  <si>
    <t>137220092</t>
  </si>
  <si>
    <t>IMPELLER DI 8.00 DIA. S4P</t>
  </si>
  <si>
    <t>137220102</t>
  </si>
  <si>
    <t>IMPELLER DI 7.75 DIA. S4P</t>
  </si>
  <si>
    <t>137220112</t>
  </si>
  <si>
    <t>IMPELLER DI 7.50 DIA. S4P</t>
  </si>
  <si>
    <t>137220132</t>
  </si>
  <si>
    <t>IMPELLER DI 7.00 DIA. S4P</t>
  </si>
  <si>
    <t>137220152</t>
  </si>
  <si>
    <t>IMPELLER DI 6.50 DIA. S4P</t>
  </si>
  <si>
    <t>IMPELLER DI 7.38 DIA. S4P</t>
  </si>
  <si>
    <t>IMPELLER DI 7.88 DIA. S4P</t>
  </si>
  <si>
    <t>IMPELLER DI 8.38 DIA. S4P</t>
  </si>
  <si>
    <t>IMPELLER DI 9.13 DIA. S4P</t>
  </si>
  <si>
    <t>137220272</t>
  </si>
  <si>
    <t>IMPELLER DI 9.63 DIA. S4P</t>
  </si>
  <si>
    <t>IMPELLER DI 8.63 S4P,S4PX</t>
  </si>
  <si>
    <t>IMPELLER DI 8.63 DIA S4P W/410SST WEAR R</t>
  </si>
  <si>
    <t>137224012</t>
  </si>
  <si>
    <t>IMPELLER 10.00 DIA S4P W/SPECIAL BORE</t>
  </si>
  <si>
    <t>137224032</t>
  </si>
  <si>
    <t>IMPELLER 9.25 DIA S4P W/SPECIAL BORE</t>
  </si>
  <si>
    <t>IMPELLER 9.00 DIA S4P W/SPECIAL BORE</t>
  </si>
  <si>
    <t>137224062</t>
  </si>
  <si>
    <t>IMPELLER 7.50 DIA S4P W/SPECIAL BORE</t>
  </si>
  <si>
    <t>137224082</t>
  </si>
  <si>
    <t>IMPELLER 9.50" DIA S4P W/SPECIAL BORE</t>
  </si>
  <si>
    <t>IMPELLER 8.50" DIA S4P W/SPECIAL BORE</t>
  </si>
  <si>
    <t>IMPELLER 8.00 DIA S4P SPECIAL INLET BORE</t>
  </si>
  <si>
    <t>137690015</t>
  </si>
  <si>
    <t>BOX-CONNECTION ASSY #4-3 WIRE ORD. LOC.</t>
  </si>
  <si>
    <t>137690025</t>
  </si>
  <si>
    <t>CONNECTION BOX  6-3 WIRE</t>
  </si>
  <si>
    <t>137690055</t>
  </si>
  <si>
    <t>BOX-CONNECTION ASSY #6-9 WIRE ORD. LOC.</t>
  </si>
  <si>
    <t>BOX-CONNECTION ASSY #10-9 WIREORD. LOC.</t>
  </si>
  <si>
    <t>137690085</t>
  </si>
  <si>
    <t>BOX-CONNECTION ASSY. #2 WIRE</t>
  </si>
  <si>
    <t>137720003</t>
  </si>
  <si>
    <t>SPACER S4P DIA&gt;9.125</t>
  </si>
  <si>
    <t>138300001</t>
  </si>
  <si>
    <t>SCREW-SET(HEX SOC) 10-24 X 1/2</t>
  </si>
  <si>
    <t>139830002</t>
  </si>
  <si>
    <t>GUIDE-ARM L.H. 3" PR SYSTEM</t>
  </si>
  <si>
    <t>139830012</t>
  </si>
  <si>
    <t>GUIDE-ARM R.H. 3" PR SYSTEM</t>
  </si>
  <si>
    <t>139830022</t>
  </si>
  <si>
    <t>GUIDE-ARM L.H. 4" PR SYSTEM</t>
  </si>
  <si>
    <t>139830032</t>
  </si>
  <si>
    <t>GUIDE-ARM R.H. 4" PR SYSTEM</t>
  </si>
  <si>
    <t>139830042</t>
  </si>
  <si>
    <t>GUIDE-ARM L.H. 6" PR SYSTEM</t>
  </si>
  <si>
    <t>139830052</t>
  </si>
  <si>
    <t>GUIDE-ARM R.H. 6" PR SYSTEM</t>
  </si>
  <si>
    <t>KIT-2" NPT NYLON TANK HUB FOR FIBERGLASS</t>
  </si>
  <si>
    <t>BAIL-LIFTING SPG TRST</t>
  </si>
  <si>
    <t>KIT,BAIL-LIFTING 304 SST, 56 FRAME PUMPS</t>
  </si>
  <si>
    <t>141240003</t>
  </si>
  <si>
    <t>ADAPTER, WEAR RING S4Q</t>
  </si>
  <si>
    <t>ADAPTER PLATE S4Q</t>
  </si>
  <si>
    <t>IMPELLER S4Q, 9.00</t>
  </si>
  <si>
    <t>141390115</t>
  </si>
  <si>
    <t>ROTOR/SHAFT 180FRM (70730021) 5HP 3PH 11</t>
  </si>
  <si>
    <t>141390155</t>
  </si>
  <si>
    <t>ROTOR/SHAFT 180FRM (70730031) 5HP 3PH 11</t>
  </si>
  <si>
    <t>141400031</t>
  </si>
  <si>
    <t>STATOR 180FRM 7.5HP USEM 230-460/3/60 17</t>
  </si>
  <si>
    <t>141410031</t>
  </si>
  <si>
    <t>STATOR 180FRM 10HP USEM 230-460/3/60 175</t>
  </si>
  <si>
    <t>141410115</t>
  </si>
  <si>
    <t>ROTOR/SHAFT 180FRM (70730021) 10 &amp; 15HP</t>
  </si>
  <si>
    <t>ROTOR/SHAFT 180FRM (107760051)10 &amp; 15HP</t>
  </si>
  <si>
    <t>141410155</t>
  </si>
  <si>
    <t>ROTOR/SHAFT 180FRM (70730031) 10 &amp; 15HP</t>
  </si>
  <si>
    <t>141410165</t>
  </si>
  <si>
    <t>ROTOR/SHAFT 180FRM (107760041)10 &amp; 15HP</t>
  </si>
  <si>
    <t>141430031</t>
  </si>
  <si>
    <t>STATOR 180FRM 15HP USEM 230-460/3/60 175</t>
  </si>
  <si>
    <t>STATOR 180FRM 15HP USEM 200/3/60 1750RPM</t>
  </si>
  <si>
    <t>141440011</t>
  </si>
  <si>
    <t>STATOR 180FRM 7.5HP USEM 230/1/60 1750RP</t>
  </si>
  <si>
    <t>141440155</t>
  </si>
  <si>
    <t>ROTOR/SHAFT 180FRM (70730031) 7.5HP 1PH</t>
  </si>
  <si>
    <t>141450031</t>
  </si>
  <si>
    <t>STATOR 180FRM 10HP USEM 230-460/3/60 345</t>
  </si>
  <si>
    <t>141460031</t>
  </si>
  <si>
    <t>STATOR 180FRM 15HP USEM 230-460/3/60 345</t>
  </si>
  <si>
    <t>STATOR 250FRM 10HP USEM 230-460/3/60 115</t>
  </si>
  <si>
    <t>141500115</t>
  </si>
  <si>
    <t>ROTOR/SHAFT 250FRM (107620061)7-1/2 &amp; 10</t>
  </si>
  <si>
    <t>141510031</t>
  </si>
  <si>
    <t>STATOR 250FRM 15HP USEM 230-460/3/60 115</t>
  </si>
  <si>
    <t>141520031</t>
  </si>
  <si>
    <t>STATOR 250FRM 20HP USEM 230-460/3/60 175</t>
  </si>
  <si>
    <t>141520115</t>
  </si>
  <si>
    <t>ROTOR/SHAFT 250FRM (107620061)10-20HP 3P</t>
  </si>
  <si>
    <t>141520125</t>
  </si>
  <si>
    <t>ROTOR/SHAFT 250FRM (137670031)20HP 3PH 1</t>
  </si>
  <si>
    <t>141530031</t>
  </si>
  <si>
    <t>STATOR 250FRM 30HP USEM 230-460/3/60 175</t>
  </si>
  <si>
    <t>ROTOR 250FRM 30/40/50HP USEM 3PH 1750RPM</t>
  </si>
  <si>
    <t>141530115</t>
  </si>
  <si>
    <t>ROTOR/SHAFT 250FRM (107620061)25-50HP 3P</t>
  </si>
  <si>
    <t>141530125</t>
  </si>
  <si>
    <t>ROTOR/SHAFT 250FRM (137670031)25-50HP 3P</t>
  </si>
  <si>
    <t>STATOR 250FRM 30HP USEM 200/3/60 1750RPM</t>
  </si>
  <si>
    <t>141540031</t>
  </si>
  <si>
    <t>STATOR 250FRM 40HP USEM 230-460/3/60 175</t>
  </si>
  <si>
    <t>141550031</t>
  </si>
  <si>
    <t>STATOR 250FRM 50HP USEM 230-460/3/60 175</t>
  </si>
  <si>
    <t>STATOR 320FRM 150HP USEM 460/3/60 1750RP</t>
  </si>
  <si>
    <t>141566031</t>
  </si>
  <si>
    <t>STATOR 320FRM 150HP USEM 575/3/60 1750RP</t>
  </si>
  <si>
    <t>141570031</t>
  </si>
  <si>
    <t>STATOR 320FRM 100HP USEM</t>
  </si>
  <si>
    <t>141580145</t>
  </si>
  <si>
    <t>ROTOR/SHAFT 320FRM (107790051)75HP 3PH 1</t>
  </si>
  <si>
    <t>141600031</t>
  </si>
  <si>
    <t>STATOR 320FRM 50HP USEM 230-460/3/60 115</t>
  </si>
  <si>
    <t>STATOR 320FRM 20HP USEM 230-460/3/60 870</t>
  </si>
  <si>
    <t>CLIP-RETAINING 304 SST</t>
  </si>
  <si>
    <t>CORRUGATED - CARTON GRINDER</t>
  </si>
  <si>
    <t>142990021</t>
  </si>
  <si>
    <t>KEY-1/8 SQUARE 2" LONG AISI TYPE 1018</t>
  </si>
  <si>
    <t>143030031</t>
  </si>
  <si>
    <t>STATOR 250FRM 50HP USEM 460/3/60 3450RPM</t>
  </si>
  <si>
    <t>143030115</t>
  </si>
  <si>
    <t>ROTOR/SHAFT 250FRM (107620081)50HP 3PH 3</t>
  </si>
  <si>
    <t>143310001</t>
  </si>
  <si>
    <t>GASKET 'A' TYPE GGU .062</t>
  </si>
  <si>
    <t>CHAIN &amp; SHACKLE KIT 7'-0" GALVW/PUMP HAN</t>
  </si>
  <si>
    <t>CHAIN &amp; SHACKLE KIT 12'-0"</t>
  </si>
  <si>
    <t>CHAIN &amp; SHACKLE KIT 20'-0"</t>
  </si>
  <si>
    <t>CHAIN &amp; SHACKLE KIT 12'-0" SST</t>
  </si>
  <si>
    <t>CHAIN &amp; SHACKLE KIT 20'-0" SST</t>
  </si>
  <si>
    <t>CHAIN &amp; SHACKLE KIT 7'-0" SSTW/PUMP HAND</t>
  </si>
  <si>
    <t>CHAIN &amp; SHACKLE KIT 20'-0" SST TL33HH</t>
  </si>
  <si>
    <t>DISCONNECT-1-1/4" VERT INLET2" NPT DISCH</t>
  </si>
  <si>
    <t>DISCONNECT-2" NPT VERT INLET2" NPT DISCH</t>
  </si>
  <si>
    <t>DISCONNECT-2" VERT INLET2" NPT DISCHARGE</t>
  </si>
  <si>
    <t>143630023</t>
  </si>
  <si>
    <t>GASKET 100MMP</t>
  </si>
  <si>
    <t>144240065</t>
  </si>
  <si>
    <t>CAP-CORD 50'S 12-7</t>
  </si>
  <si>
    <t>144240115</t>
  </si>
  <si>
    <t>CAP-CORD, #12-7, 35', SINGLE</t>
  </si>
  <si>
    <t>CAP-CORD 35'S 12-5</t>
  </si>
  <si>
    <t>FLOAT TREE ASSEMBLY 84" TANK</t>
  </si>
  <si>
    <t>KIT-KICKBACK PLATE 3" PR ELBOW</t>
  </si>
  <si>
    <t>MOTOR-230V 1PH 2HP 3450RPM 2PL</t>
  </si>
  <si>
    <t>CAPACITOR-RUN 20MF 440V</t>
  </si>
  <si>
    <t>2 HP MOTOR  230/1  1750 RPM</t>
  </si>
  <si>
    <t>145701511</t>
  </si>
  <si>
    <t>SWITCH, STATIONARY EMERSON X832932970002</t>
  </si>
  <si>
    <t>145730001</t>
  </si>
  <si>
    <t>SEAL-SHAFT TYPE 2100 3/4D B/CA/CE</t>
  </si>
  <si>
    <t>146270001</t>
  </si>
  <si>
    <t>RING-RETAINER</t>
  </si>
  <si>
    <t>146920031</t>
  </si>
  <si>
    <t>STATOR-5HP  230-460/3/60  3450</t>
  </si>
  <si>
    <t>KIT-PANEL CONVERSION</t>
  </si>
  <si>
    <t>KIT-JUNCTION BOX CONVERSION</t>
  </si>
  <si>
    <t>KIT-LIQUIDATOR REPLACEMENT FOR USE W/HPG</t>
  </si>
  <si>
    <t>147610001</t>
  </si>
  <si>
    <t>STATOR WOBBLE - PD GRINDER</t>
  </si>
  <si>
    <t>147621011</t>
  </si>
  <si>
    <t>ROTOR-WOBBLE HPD200</t>
  </si>
  <si>
    <t>147690012</t>
  </si>
  <si>
    <t>IMPELLER-5.00" S3HRC/S3HVX</t>
  </si>
  <si>
    <t>147690022</t>
  </si>
  <si>
    <t>IMPELLER-4.75" S3HRC/S3HVX</t>
  </si>
  <si>
    <t>147690032</t>
  </si>
  <si>
    <t>IMPELLER-4.50" S3HRC/S3HVX</t>
  </si>
  <si>
    <t>IMPELLER-4.25" S3HRC/S3HVX</t>
  </si>
  <si>
    <t>147690052</t>
  </si>
  <si>
    <t>IMPELLER-4.00" S3HRC/S3HVX</t>
  </si>
  <si>
    <t>147690062</t>
  </si>
  <si>
    <t>IMPELLER-3.75" S3HRC/S3HVX</t>
  </si>
  <si>
    <t>147690072</t>
  </si>
  <si>
    <t>IMPELLER-3.50" S3HRC/S3HVX</t>
  </si>
  <si>
    <t>147690112</t>
  </si>
  <si>
    <t>IMPELLER DI 4.38 S3HRC/S3HVX</t>
  </si>
  <si>
    <t>147690132</t>
  </si>
  <si>
    <t>IMPELLER DI 4.63 S3HRC/S3HVX</t>
  </si>
  <si>
    <t>147690192</t>
  </si>
  <si>
    <t>IMPELLER DI 3.38 S3HRC/S3HVX</t>
  </si>
  <si>
    <t>SYSTEM-FBSG24X60 BY TOPPS NON-CORROSIVE</t>
  </si>
  <si>
    <t>148380002</t>
  </si>
  <si>
    <t>SUCTION COVER</t>
  </si>
  <si>
    <t>SUCTION COVER 6" SELF-PRIMER</t>
  </si>
  <si>
    <t>148630022</t>
  </si>
  <si>
    <t>IMPELLER-S4LRC 3450RPM 7.00</t>
  </si>
  <si>
    <t>IMPELLER S4LRC 3450RPM</t>
  </si>
  <si>
    <t>148630082</t>
  </si>
  <si>
    <t>IMPELLER  7.75"</t>
  </si>
  <si>
    <t>IMPELLER-S4LRC 7.38" 3450RPM</t>
  </si>
  <si>
    <t>148790001</t>
  </si>
  <si>
    <t>VALVE, ANTI-SIPHON BRASS W/PLASTIC SCREE</t>
  </si>
  <si>
    <t>148850001</t>
  </si>
  <si>
    <t>SCREW-HEX HD SERRATED SST</t>
  </si>
  <si>
    <t>148850011</t>
  </si>
  <si>
    <t>STAND-PROGRESSIVE CAVITY 13.5"BASE</t>
  </si>
  <si>
    <t>149100011</t>
  </si>
  <si>
    <t>RETAINING RING INTERNAL DIN 472 - METRIC</t>
  </si>
  <si>
    <t>PIPING-DISCHARGE TG-PRO "UPPERHANOVER PR</t>
  </si>
  <si>
    <t>KIT-RETRO FIT FOR TG PRO HPG/R</t>
  </si>
  <si>
    <t>KIT DISCHARGE TG-PRO DUPLEX</t>
  </si>
  <si>
    <t>PACKAGE,L/O, 1-1/4 DISCHARGE W/CHK VALVE</t>
  </si>
  <si>
    <t>PACKAGE,L/O, 1-1/4 DISCHARGE TL-PRO</t>
  </si>
  <si>
    <t>TL-PROX-CV  PACKAGE L/O 1-1/4 DISCHARGE</t>
  </si>
  <si>
    <t>TL - PROX PKG.</t>
  </si>
  <si>
    <t>PACKAGE;L/O RAIL PUMP MTG XPF TL-PROM-X</t>
  </si>
  <si>
    <t>WEAR RING 304SST 6.356 ID X 6.857 OD X .</t>
  </si>
  <si>
    <t>CONTACTOR-9 AMP,120V COIL</t>
  </si>
  <si>
    <t>CONTACTOR-12AMP,120V COIL,TELETELEMECANI</t>
  </si>
  <si>
    <t>150050041</t>
  </si>
  <si>
    <t>CONTACTOR-25AMP,120V COIL,TELETELEMECANI</t>
  </si>
  <si>
    <t>150050051</t>
  </si>
  <si>
    <t>CONTACTOR-32AMP,120V COIL,TELETELEMECANI</t>
  </si>
  <si>
    <t>OVERLOAD RELAY 2.5-4 AMP</t>
  </si>
  <si>
    <t>150060051</t>
  </si>
  <si>
    <t>OVERLOAD RELAY 4-6 AMP SQ-D TELEMECANIQU</t>
  </si>
  <si>
    <t>150060091</t>
  </si>
  <si>
    <t>OVERLOAD RELAY 12-18 AMP SQ-D TELEMECANI</t>
  </si>
  <si>
    <t>150060111</t>
  </si>
  <si>
    <t>OVERLOAD RELAY 23-32 AMP SQ-D TELEMECANI</t>
  </si>
  <si>
    <t>OVERLOAD RELAY 6-10 AMP</t>
  </si>
  <si>
    <t>OVERLOAD RELAY 24-32 AMP</t>
  </si>
  <si>
    <t>150070011</t>
  </si>
  <si>
    <t>ADAPTOR-O/L RELAY SIZE 1 TELEMECANIQUE L</t>
  </si>
  <si>
    <t>SWITCH-FLOAT Mech20' N.O.</t>
  </si>
  <si>
    <t>SWITCH-FLOAT,MECH, 30' N.O.2900-B3S1C1K</t>
  </si>
  <si>
    <t>PLUS-1-E SIMPLEX PANEL FOR HPGR200</t>
  </si>
  <si>
    <t>151440011</t>
  </si>
  <si>
    <t>HARNESS DUPLEX BD, 10 WIRE HOA SWT &amp; LGT</t>
  </si>
  <si>
    <t>151440021</t>
  </si>
  <si>
    <t>HARNESS-DUPLEX BOARD,2x6 WIRES(CONTACTOR</t>
  </si>
  <si>
    <t>151440031</t>
  </si>
  <si>
    <t>HARNESS-DUPLEX BOARD,4 WIRE</t>
  </si>
  <si>
    <t>151460002</t>
  </si>
  <si>
    <t>IMPELLER 10.00 MONOVANE MACHINED FULL WH</t>
  </si>
  <si>
    <t>151460022</t>
  </si>
  <si>
    <t>IMPELLER 9.50 DIA 4 INCH MONO MACHINED</t>
  </si>
  <si>
    <t>151460032</t>
  </si>
  <si>
    <t>IMPELLER 9.25 DIA 4 INCH MONO MACHINED</t>
  </si>
  <si>
    <t>151460042</t>
  </si>
  <si>
    <t>IMPELLER 9.00 DIA 4 INCH MONO MACHINED</t>
  </si>
  <si>
    <t>151460082</t>
  </si>
  <si>
    <t>IMPELLER 8.00 DIA 4 INCH MONO MACHINED</t>
  </si>
  <si>
    <t>151460132</t>
  </si>
  <si>
    <t>IMPELLER 9.88 DIA 4 INCH MONO MACHINED</t>
  </si>
  <si>
    <t>151465002</t>
  </si>
  <si>
    <t>IMPELLER 10.00 DIA. MONOVANE MACHINED FU</t>
  </si>
  <si>
    <t>IMPELLER 9.50 DIA. MONOVANE MACHINED FUL</t>
  </si>
  <si>
    <t>IMPELLER 8.75 DIA. MONOVANE MACHINED FUL</t>
  </si>
  <si>
    <t>IMPELLER 9.88 DIA. MONO MACHFUL H4HXP</t>
  </si>
  <si>
    <t>IMP DI 9.88 H3HXP/H4HXP W/304SST WR</t>
  </si>
  <si>
    <t>151470015</t>
  </si>
  <si>
    <t>VOLUTE ASSY H4H</t>
  </si>
  <si>
    <t>151510002</t>
  </si>
  <si>
    <t>IMPELLER 12.0" DIA MACHINED</t>
  </si>
  <si>
    <t>151510012</t>
  </si>
  <si>
    <t>IMPELLER 11.50 DIA MACHINED</t>
  </si>
  <si>
    <t>IMPELLER 11.00 DIA MACHINED</t>
  </si>
  <si>
    <t>151510032</t>
  </si>
  <si>
    <t>IMPELLER 10.50 DIA MACHINED</t>
  </si>
  <si>
    <t>151510052</t>
  </si>
  <si>
    <t>IMPELLER 9.50 DIA MACHINED</t>
  </si>
  <si>
    <t>DOOR PANEL w/PC BOARD,SIMP CSI RKSF02B-1</t>
  </si>
  <si>
    <t>LENS,RED,ALARM LIGHT P/N PPL358</t>
  </si>
  <si>
    <t>DOOR PANEL w/PC BOARD,SIMP CSI RKE02B-10</t>
  </si>
  <si>
    <t>PC BOARD,SIMP (for 151220801) CSI RKE01B</t>
  </si>
  <si>
    <t>DP-DC RELAY</t>
  </si>
  <si>
    <t>MONITOR-VOLTAGE 3PH 190-480V 1027072</t>
  </si>
  <si>
    <t>SPARE PARTS KIT</t>
  </si>
  <si>
    <t>SR RELAY</t>
  </si>
  <si>
    <t>SURGE PROTECTOR</t>
  </si>
  <si>
    <t>RELAY SOCKET</t>
  </si>
  <si>
    <t>BRACKET-MOUNTING, LIFTING BAIL304 SST</t>
  </si>
  <si>
    <t>BAIL-LIFTING 250 FRAME 304 SST</t>
  </si>
  <si>
    <t>BAIL-LIFTING 320 FRAME 304 SST HAZ. LOCA</t>
  </si>
  <si>
    <t>BAIL-LIFTING 320/360 HPE 304 SST</t>
  </si>
  <si>
    <t>KIT-LIFTING BAIL 180 FRM</t>
  </si>
  <si>
    <t>KIT-LIFTING BAIL 180 FRM EXPLOSION PROOF</t>
  </si>
  <si>
    <t>KIT-LIFTING BAIL 250 FRM</t>
  </si>
  <si>
    <t>KIT-LIFTING BAIL 320 FRM HAZARDOUS LOCAT</t>
  </si>
  <si>
    <t>PROPELLER-2HP MIXER</t>
  </si>
  <si>
    <t>152390002</t>
  </si>
  <si>
    <t>FLANGE-SUCTION 6" FOR 60RP/RDP</t>
  </si>
  <si>
    <t>BRACKET-FOOT SUPPORT HBM 200 I-BEAM</t>
  </si>
  <si>
    <t>BRACKET-INTERMEDIATE SUPPORT HBM 200 I-B</t>
  </si>
  <si>
    <t>5HP 230 1PH 60HZ 3600RPM 184TC</t>
  </si>
  <si>
    <t>7.5HP 208-230/460 3PH 60HZ 3600RPM 184TC</t>
  </si>
  <si>
    <t>2HP 208-230/460/3/60 3600RPM 56C NONEISA</t>
  </si>
  <si>
    <t>152710305</t>
  </si>
  <si>
    <t>CAP-CORD 35' 12-4</t>
  </si>
  <si>
    <t>152710315</t>
  </si>
  <si>
    <t>CAP-CORD 35' 10-4</t>
  </si>
  <si>
    <t>152710335</t>
  </si>
  <si>
    <t>CAP-CORD 35' 14-4</t>
  </si>
  <si>
    <t>152720305</t>
  </si>
  <si>
    <t>CAP-CORD, #12-4, 35', DUAL W/HEAT SENSOR</t>
  </si>
  <si>
    <t>152720315</t>
  </si>
  <si>
    <t>CAP-CORD, #10-4, 35', DUAL W/HEAT SENSOR</t>
  </si>
  <si>
    <t>152720335</t>
  </si>
  <si>
    <t>CAP-CORD, #14-4, 35', DUAL W/HEAT SENSOR</t>
  </si>
  <si>
    <t>152720345</t>
  </si>
  <si>
    <t>CAP-CORD, #8-4, 35', DUAL W W/HEAT SENSO</t>
  </si>
  <si>
    <t>152720545</t>
  </si>
  <si>
    <t>CAP-CORD, #8-4, 50', DUAL W W/HEAT SENSO</t>
  </si>
  <si>
    <t>152730305</t>
  </si>
  <si>
    <t>CAP-CORD, #10/4, 35', DUAL</t>
  </si>
  <si>
    <t>152730315</t>
  </si>
  <si>
    <t>CAP-CORD, #8/4, 35', DUAL</t>
  </si>
  <si>
    <t>CAP-CORD, #6/4 W, 35', DUAL</t>
  </si>
  <si>
    <t>152730335</t>
  </si>
  <si>
    <t>CAP-CORD, #8/4W, 35', DUAL</t>
  </si>
  <si>
    <t>152730345</t>
  </si>
  <si>
    <t>CAP-CORD, #12/4, 35', DUAL</t>
  </si>
  <si>
    <t>152730355</t>
  </si>
  <si>
    <t>CAP-CORD, #14/4, 35', DUAL</t>
  </si>
  <si>
    <t>152730505</t>
  </si>
  <si>
    <t>CAP-CORD, #10/4, 50', DUAL</t>
  </si>
  <si>
    <t>152730545</t>
  </si>
  <si>
    <t>CAP-CORD, #12/4, 50', DUAL</t>
  </si>
  <si>
    <t>152740305</t>
  </si>
  <si>
    <t>CAP-CORD, #10-4, 35' DUAL W/HEAT SENSOR</t>
  </si>
  <si>
    <t>152740315</t>
  </si>
  <si>
    <t>CAP-CORD, #8-4, 35' DUAL W/HEAT SENSOR &amp;</t>
  </si>
  <si>
    <t>152740325</t>
  </si>
  <si>
    <t>CAP-CORD, #8-4W, 35' DUAL W/HEAT SENSOR</t>
  </si>
  <si>
    <t>152740345</t>
  </si>
  <si>
    <t>CAP-CORD, #12-4, 35' DUAL W/HEAT SENSOR</t>
  </si>
  <si>
    <t>CAP CORD #14-4 35' DUAL W/HEAT SENSOR &amp;</t>
  </si>
  <si>
    <t>CAP-CORD, #10-4, 50' DUAL W/HEAT SENSOR</t>
  </si>
  <si>
    <t>CAP-CORD, #8-4, 50' DUAL W/HEAT SENSOR &amp;</t>
  </si>
  <si>
    <t>152740545</t>
  </si>
  <si>
    <t>CAP-CORD, #12-4, 50' DUAL W/HEAT SENSOR</t>
  </si>
  <si>
    <t>152740555</t>
  </si>
  <si>
    <t>CAP-CORD, #14-4, 50' DUAL W/HEAT SENSOR</t>
  </si>
  <si>
    <t>CAP-CORD 35' 12-4 D SST SOOW W/HEAT SENS</t>
  </si>
  <si>
    <t>CAP-CORD, #14-4, 50', DUAL W/HEAT SENSOR</t>
  </si>
  <si>
    <t>152760335</t>
  </si>
  <si>
    <t>CAP-CORD, #6-4, 35', DUAL TYPE W</t>
  </si>
  <si>
    <t>152760345</t>
  </si>
  <si>
    <t>CAP-CORD, #4-4, 35', DUAL TYPE W</t>
  </si>
  <si>
    <t>152760355</t>
  </si>
  <si>
    <t>CAP-CORD, #2-4, 35', DUAL TYPE W</t>
  </si>
  <si>
    <t>CAP-CORD, #4-4, 50', DUAL TYPE W</t>
  </si>
  <si>
    <t>CAP-CORD, #2-4, 50', DUAL TYPE W</t>
  </si>
  <si>
    <t>152760565</t>
  </si>
  <si>
    <t>CAP-CORD, #1/0-4, 50', DUAL TYPE W</t>
  </si>
  <si>
    <t>CAP-CORD, #4/0-3, 50', DUAL TYPE W</t>
  </si>
  <si>
    <t>152770305</t>
  </si>
  <si>
    <t>CAP-CORD, #10-4, 35', DUAL TYPE SOOW</t>
  </si>
  <si>
    <t>152770315</t>
  </si>
  <si>
    <t>CAP-CORD, #8-4, 35', DUAL TYPE SOOW</t>
  </si>
  <si>
    <t>152770325</t>
  </si>
  <si>
    <t>CAP-CORD, #8-4, 35', DUAL TYPE W</t>
  </si>
  <si>
    <t>152770335</t>
  </si>
  <si>
    <t>152770345</t>
  </si>
  <si>
    <t>152770505</t>
  </si>
  <si>
    <t>CAP-CORD, #10-4, 50', DUAL TYPE SOOW</t>
  </si>
  <si>
    <t>152770515</t>
  </si>
  <si>
    <t>CAP-CORD, #8-4, 50', DUAL TYPE SOOW</t>
  </si>
  <si>
    <t>152770525</t>
  </si>
  <si>
    <t>CAP-CORD, #8-4, 50', DUAL TYPE W</t>
  </si>
  <si>
    <t>CAP-CORD, #6-4, 50', DUAL TYPE W</t>
  </si>
  <si>
    <t>152790305</t>
  </si>
  <si>
    <t>CAP-CORD, #10-4, 35', DUAL TYPE SOOW HAZ</t>
  </si>
  <si>
    <t>152790315</t>
  </si>
  <si>
    <t>CAP-CORD, #8-4, 35', DUAL TYPE SOOW HAZ</t>
  </si>
  <si>
    <t>152790325</t>
  </si>
  <si>
    <t>CAP-CORD, #8-4, 35', DUAL TYPE W HAZ LOC</t>
  </si>
  <si>
    <t>152790355</t>
  </si>
  <si>
    <t>CAP-CORD, #2-4, 35', DUAL TYPE W HAZ LOC</t>
  </si>
  <si>
    <t>CAP-CORD, #8-4, 50', DUAL TYPE SOOW HAZ</t>
  </si>
  <si>
    <t>152790525</t>
  </si>
  <si>
    <t>CAP-CORD, #8-4, 50', DUAL TYPE W HAZ LOC</t>
  </si>
  <si>
    <t>152790535</t>
  </si>
  <si>
    <t>CAP-CORD, #6-4, 50', DUAL TYPE W HAZ LOC</t>
  </si>
  <si>
    <t>CAP-CORD, #2-4, 50', DUAL TYPE W HAZ LOC</t>
  </si>
  <si>
    <t>152790565</t>
  </si>
  <si>
    <t>CAP-CORD, #1/0-4, 50', DUAL TYPE W SOOW</t>
  </si>
  <si>
    <t>CAP-CORD, #4-4, 35', DUAL W HAZ PREM</t>
  </si>
  <si>
    <t>CAP-CORD, #8-4, 50', DUAL W HAZ PREM</t>
  </si>
  <si>
    <t>CAP-CORD, #6-4, 50', DUAL W HAZ PREM</t>
  </si>
  <si>
    <t>CAP-CORD, #2-4 W 50FT, DUAL HAZ PREM</t>
  </si>
  <si>
    <t>IMPELLER-DI 7.13 DIA S4N/S4NX</t>
  </si>
  <si>
    <t>IMPELLER-DI 6.63 DIA S4N/S4NX</t>
  </si>
  <si>
    <t>IMPELLER-DI 7.88 DIA S4N/S4NX</t>
  </si>
  <si>
    <t>IMPELLER 6.13 W/304SST W.R. S4N/S4NX</t>
  </si>
  <si>
    <t>IMPELLER 6.75W/304SST W.R. S4N/S4NX</t>
  </si>
  <si>
    <t>IMPELLER 7.25 W/410SST W.R. S4N/S4NX</t>
  </si>
  <si>
    <t>CARRIER-PUMP WELDMENT FOR 210FRAME PUMPS</t>
  </si>
  <si>
    <t>IMPELLER; CHOPPER DI 9.375"</t>
  </si>
  <si>
    <t>IMPELLER; CHOPPER DI 8.000"</t>
  </si>
  <si>
    <t>VOLUTE SD4TT DRYPIT TANGENTIAL</t>
  </si>
  <si>
    <t>KIT-GUIDE G1X/LX  HPGX/LX SST</t>
  </si>
  <si>
    <t>KIT-GUIDE HPGH/SPGH HRS</t>
  </si>
  <si>
    <t>KIT-GUIDE HPGH/SPGH 304SST</t>
  </si>
  <si>
    <t>KIT-GUIDE HPGF/SPGF HRS</t>
  </si>
  <si>
    <t>KIT-GUIDE HPGF/SPGF 304SST</t>
  </si>
  <si>
    <t>HPD200 HOR SST 1.5" RAIL W/ SST 3RD RODS</t>
  </si>
  <si>
    <t>KIT-PUMP GUIDE HPGHX STEEL</t>
  </si>
  <si>
    <t>KIT-PUMP GUIDE HPGHX 304SST</t>
  </si>
  <si>
    <t>KIT-PUMP GUIDE HPGFX STEEL</t>
  </si>
  <si>
    <t>KIT-PUMP GUIDE HPGFX SST</t>
  </si>
  <si>
    <t>KIT-PUMP GUIDE SST SPG/L</t>
  </si>
  <si>
    <t>COVER-SPLIT 24" DIA G1 PUMPS</t>
  </si>
  <si>
    <t>COVER-SPLIT 24" DIA G1 PUMPS (FOR REPLAC</t>
  </si>
  <si>
    <t>COVER-48" 62H DUPLEX HOR STEELPEDESTAL W</t>
  </si>
  <si>
    <t>COVER-60" G2H DUPLEX HOR STEELBASIC W/VA</t>
  </si>
  <si>
    <t>COVER-SPLIT 36" DIA G2H PUMPS</t>
  </si>
  <si>
    <t>517000147</t>
  </si>
  <si>
    <t>KIT-SEAL SPGH/SPGF</t>
  </si>
  <si>
    <t>517000157</t>
  </si>
  <si>
    <t>KIT-SEAL S/SH</t>
  </si>
  <si>
    <t>517000167</t>
  </si>
  <si>
    <t>KIT-SEAL S4N</t>
  </si>
  <si>
    <t>517000177</t>
  </si>
  <si>
    <t>KIT-SEAL S4NRC</t>
  </si>
  <si>
    <t>517000187</t>
  </si>
  <si>
    <t>KIT-SEAL S4M/S4MRC</t>
  </si>
  <si>
    <t>517000197</t>
  </si>
  <si>
    <t>KIT-SEAL S4L/S4LRC/S6L/S8F</t>
  </si>
  <si>
    <t>517000207</t>
  </si>
  <si>
    <t>KIT-SEAL S8L</t>
  </si>
  <si>
    <t>517000217</t>
  </si>
  <si>
    <t>KIT-SEAL S12L</t>
  </si>
  <si>
    <t>517000227</t>
  </si>
  <si>
    <t>KIT-SEAL S3HRC</t>
  </si>
  <si>
    <t>517000237</t>
  </si>
  <si>
    <t>KIT-SEAL S4HRC</t>
  </si>
  <si>
    <t>517000247</t>
  </si>
  <si>
    <t>KIT-SEAL 30MP/30MMP SERIES</t>
  </si>
  <si>
    <t>517000257</t>
  </si>
  <si>
    <t>KIT-SEAL 40MP/40MMP SERIES</t>
  </si>
  <si>
    <t>517000287</t>
  </si>
  <si>
    <t>KIT 60MP W/2-1/4" SEAL AFTER S/N 12129</t>
  </si>
  <si>
    <t>517000317</t>
  </si>
  <si>
    <t>KIT-SEAL 80MMP</t>
  </si>
  <si>
    <t>517000387</t>
  </si>
  <si>
    <t>KIT-SEAL 30MP/MMP</t>
  </si>
  <si>
    <t>517000397</t>
  </si>
  <si>
    <t>KIT-SEAL 30MPC/MMPC</t>
  </si>
  <si>
    <t>517000417</t>
  </si>
  <si>
    <t>KIT-SEAL 40MP/MMP</t>
  </si>
  <si>
    <t>517000427</t>
  </si>
  <si>
    <t>KIT 40MPC/MMPC NEW STYLE FLAPPER VALVE</t>
  </si>
  <si>
    <t>517000437</t>
  </si>
  <si>
    <t>KIT-SEAL 40MPH/MMPH</t>
  </si>
  <si>
    <t>517000487</t>
  </si>
  <si>
    <t>KIT-SEAL 60 MP</t>
  </si>
  <si>
    <t>517000497</t>
  </si>
  <si>
    <t>KIT 60MPH W/12612-000-5 FLAP VALVE ASSY</t>
  </si>
  <si>
    <t>517000507</t>
  </si>
  <si>
    <t>KIT-SEAL S4MVX</t>
  </si>
  <si>
    <t>517000527</t>
  </si>
  <si>
    <t>KIT-SEAL S4LX,S4LVX,S6LX,S8FX,S4BX</t>
  </si>
  <si>
    <t>517000537</t>
  </si>
  <si>
    <t>KIT-SEAL S8LX</t>
  </si>
  <si>
    <t>517000547</t>
  </si>
  <si>
    <t>KIT-SEAL S12LX</t>
  </si>
  <si>
    <t>517000557</t>
  </si>
  <si>
    <t>KIT-SEAL G1X  G1LX</t>
  </si>
  <si>
    <t>517000567</t>
  </si>
  <si>
    <t>KIT-SEAL S4NVX  S3HVX</t>
  </si>
  <si>
    <t>517000577</t>
  </si>
  <si>
    <t>KIT-SEAL S3HX  S4NX  S4HX</t>
  </si>
  <si>
    <t>517000587</t>
  </si>
  <si>
    <t>KIT-SEAL G2HX  G2FX</t>
  </si>
  <si>
    <t>517000607</t>
  </si>
  <si>
    <t>KIT-SEAL S3S</t>
  </si>
  <si>
    <t>517000617</t>
  </si>
  <si>
    <t>KIT-SEAL S4S</t>
  </si>
  <si>
    <t>517000627</t>
  </si>
  <si>
    <t>KIT-SEAL S4F-S4MN</t>
  </si>
  <si>
    <t>KIT-SEAL NPG200</t>
  </si>
  <si>
    <t>517000647</t>
  </si>
  <si>
    <t>KIT-SEAL PG200</t>
  </si>
  <si>
    <t>517000657</t>
  </si>
  <si>
    <t>KIT-SEAL S4K</t>
  </si>
  <si>
    <t>517000667</t>
  </si>
  <si>
    <t>KIT-SEAL S4KX</t>
  </si>
  <si>
    <t>517000677</t>
  </si>
  <si>
    <t>KIT SEAL S4PX &lt;= 9.125IMP</t>
  </si>
  <si>
    <t>517000687</t>
  </si>
  <si>
    <t>KIT-SEAL S4T/S8LA</t>
  </si>
  <si>
    <t>517000697</t>
  </si>
  <si>
    <t>KIT-SEAL-S4TX</t>
  </si>
  <si>
    <t>517000707</t>
  </si>
  <si>
    <t>KIT SEAL S4PX &gt;= 9.125IMP</t>
  </si>
  <si>
    <t>517000717</t>
  </si>
  <si>
    <t>KIT-SEAL S4P IMP DIA &gt; 9.125</t>
  </si>
  <si>
    <t>517000727</t>
  </si>
  <si>
    <t>KIT-SEAL SPG/SPGL</t>
  </si>
  <si>
    <t>517000767</t>
  </si>
  <si>
    <t>SEAL KIT  250 FRM  USEM</t>
  </si>
  <si>
    <t>517000787</t>
  </si>
  <si>
    <t>KIT-SEAL 250 FRM HAZ LOC USEM</t>
  </si>
  <si>
    <t>KIT-SEAL S3H</t>
  </si>
  <si>
    <t>KIT-SEAL SPGA</t>
  </si>
  <si>
    <t>517001177</t>
  </si>
  <si>
    <t>KIT-REBD PG200/PGL200</t>
  </si>
  <si>
    <t>KIT-REBUILD HPGX &amp; HPGLX 200</t>
  </si>
  <si>
    <t>517001257</t>
  </si>
  <si>
    <t>KIT-SEAL S3SD/SB3SD/S4SD/SB4SD</t>
  </si>
  <si>
    <t>517001267</t>
  </si>
  <si>
    <t>KIT-SAL S3SD/SB3SD/S4SD/SB4SD CARB CER/B</t>
  </si>
  <si>
    <t>517003187</t>
  </si>
  <si>
    <t>KIT-CARB S4M/S4MRC</t>
  </si>
  <si>
    <t>517003197</t>
  </si>
  <si>
    <t>KIT-CARB S4L/S4LRC</t>
  </si>
  <si>
    <t>517003207</t>
  </si>
  <si>
    <t>KIT-CARB S8L</t>
  </si>
  <si>
    <t>517003217</t>
  </si>
  <si>
    <t>KIT-CARB S12L</t>
  </si>
  <si>
    <t>517003317</t>
  </si>
  <si>
    <t>KIT-CARB 80MMP</t>
  </si>
  <si>
    <t>517003387</t>
  </si>
  <si>
    <t>KIT-CARB 30MP/MMP</t>
  </si>
  <si>
    <t>517003417</t>
  </si>
  <si>
    <t>KIT-CARB 40MP/MMP</t>
  </si>
  <si>
    <t>517003507</t>
  </si>
  <si>
    <t>KIT-CARB S4HVX, S4MX, S4MVX</t>
  </si>
  <si>
    <t>KIT-CARB S4LX,S4LVX,S6LX,S8FX,S4BX</t>
  </si>
  <si>
    <t>517003547</t>
  </si>
  <si>
    <t>KIT-CARB S12LX</t>
  </si>
  <si>
    <t>KIT-T/C CA/CE S4NVX  S3HVX</t>
  </si>
  <si>
    <t>517003577</t>
  </si>
  <si>
    <t>KIT-CARB S3HX, S4NX, S4HX</t>
  </si>
  <si>
    <t>KIT-CARB S4K</t>
  </si>
  <si>
    <t>517003667</t>
  </si>
  <si>
    <t>KIT-CARB S4KX G.E.</t>
  </si>
  <si>
    <t>KIT-CARB S4PX &lt;= 9.125IMP</t>
  </si>
  <si>
    <t>517003687</t>
  </si>
  <si>
    <t>KIT-CARB-S4T/S8LA</t>
  </si>
  <si>
    <t>KIT-CARB S4P IMP DIA &gt; 9.125</t>
  </si>
  <si>
    <t>KIT-CARB 250FRM USEM</t>
  </si>
  <si>
    <t>517003777</t>
  </si>
  <si>
    <t>KIT-CARB 250FRM USEM HAZ LOC</t>
  </si>
  <si>
    <t>517004027</t>
  </si>
  <si>
    <t>KIT-SEAL HPG200 CERAMIC</t>
  </si>
  <si>
    <t>517004037</t>
  </si>
  <si>
    <t>KIT-SEAL HPGH CERAMIC</t>
  </si>
  <si>
    <t>517004047</t>
  </si>
  <si>
    <t>KIT-SEAL HPGF CERAMIC</t>
  </si>
  <si>
    <t>517004067</t>
  </si>
  <si>
    <t>KIT-SEAL HPD200 CERAMIC</t>
  </si>
  <si>
    <t>517004687</t>
  </si>
  <si>
    <t>KIT 320 FRAME USEM ORDINARY LOCATION</t>
  </si>
  <si>
    <t>517005007</t>
  </si>
  <si>
    <t>KIT-SEAL HPGX HPGLX</t>
  </si>
  <si>
    <t>517005017</t>
  </si>
  <si>
    <t>KIT-SEAL HPGFX,HPGFX</t>
  </si>
  <si>
    <t>517005027</t>
  </si>
  <si>
    <t>KIT-SEAL  HPGHX</t>
  </si>
  <si>
    <t>517005037</t>
  </si>
  <si>
    <t>KIT-SEAL</t>
  </si>
  <si>
    <t>517005057</t>
  </si>
  <si>
    <t>KIT-SEAL HPGF CARBIDE/BUNA</t>
  </si>
  <si>
    <t>517280005</t>
  </si>
  <si>
    <t>KIT-FLAP VALVE 3"</t>
  </si>
  <si>
    <t>517290005</t>
  </si>
  <si>
    <t>KIT-FLAP VALVE-4"</t>
  </si>
  <si>
    <t>GUIDE RAIL PACKAGE 8"MTM TNEMEC446-1222</t>
  </si>
  <si>
    <t>SUBKIT-G1 CLASS GRINDERS</t>
  </si>
  <si>
    <t>KIT-LIFTING BAIL 56 FRAME SST</t>
  </si>
  <si>
    <t>KIT-FOOT FOR HPG-HPGR-G1X-G1LXSPG-SPGL-S</t>
  </si>
  <si>
    <t>KIT-HPG/HPGR WIREBASE</t>
  </si>
  <si>
    <t>KIT - HG/HGRS WIREBASE  SST</t>
  </si>
  <si>
    <t>KIT-HOR GRINDER SPGH/G2HX/HPGH</t>
  </si>
  <si>
    <t>KIT-HOR GRINDER SPGF/G2FX/HPGF</t>
  </si>
  <si>
    <t>KIT-HOR GRINDER SYS HPG</t>
  </si>
  <si>
    <t>KIT-HOR GRINDER SYS HPG SST CONTRUCTION</t>
  </si>
  <si>
    <t>KIT-HOR GRINDER SPGF/G2FX/HPGF 60"DIS HT</t>
  </si>
  <si>
    <t>KIT-HOR GRINDER SYS G1X/G1LX</t>
  </si>
  <si>
    <t>UPPER BRACKET ASSY-MIXER PUMP</t>
  </si>
  <si>
    <t>KIT PG=H4H,H4HX 8.50"151460062 IMP</t>
  </si>
  <si>
    <t>526260607</t>
  </si>
  <si>
    <t>KIT-SEAL 40RP SELF-PRIMER</t>
  </si>
  <si>
    <t>526260617</t>
  </si>
  <si>
    <t>KIT-SEAL 40RDP SELF-PRIMER</t>
  </si>
  <si>
    <t>526340627</t>
  </si>
  <si>
    <t>KIT 60RP SELF-PRIMER ACT AFTER 05/01/05</t>
  </si>
  <si>
    <t xml:space="preserve">COVER-36" HPD/G1 DUP HOR STEELW/J-BOX </t>
  </si>
  <si>
    <t>PACKAGE;L/O RAIL 7.5-15HP GR 2.5"PUMP TO</t>
  </si>
  <si>
    <t>PACKAGE;L/O RAIL HIGH HEAD 3"PUMP / 3"SY</t>
  </si>
  <si>
    <t>PACKAGE;L/O RAIL HIGH HEAD 3"PUMP TO 3"S</t>
  </si>
  <si>
    <t>PACKAGE;L/O RAIL 4"HIGH HEAD PUMP 4x4 DI</t>
  </si>
  <si>
    <t>PACKAGE;L/O RAIL 4" HIGH HEAD PUMP 4x6 D</t>
  </si>
  <si>
    <t>KIT-SEAL 210HPE SC/C S4MXP/S4HVXP/S4MVXP</t>
  </si>
  <si>
    <t>KIT-SEAL 210 HPE SC/C S4PXP/H3HXP/H4HXP</t>
  </si>
  <si>
    <t>KIT-SEAL 250 &amp; 280 HPE SC/C</t>
  </si>
  <si>
    <t>CAPSCR 1.00 8 NC 3A</t>
  </si>
  <si>
    <t>003560042K</t>
  </si>
  <si>
    <t>FLANGE-DISCHARGE 4"-PAINTED</t>
  </si>
  <si>
    <t>008940002K</t>
  </si>
  <si>
    <t>PLATE-INSPECTION - PAINTED</t>
  </si>
  <si>
    <t>009000002K</t>
  </si>
  <si>
    <t>HOUSING-SEAL (PAINTED)</t>
  </si>
  <si>
    <t>010640002K</t>
  </si>
  <si>
    <t>HOUSING-BEARING - PAINTED</t>
  </si>
  <si>
    <t>025950042K</t>
  </si>
  <si>
    <t>HOUSING - BEARING/SEAL 250FRM PAINTED US</t>
  </si>
  <si>
    <t>025960032K</t>
  </si>
  <si>
    <t>PLATE-SEAL FOR S4L - PAINTED</t>
  </si>
  <si>
    <t>041300105K</t>
  </si>
  <si>
    <t>SHAFT &amp; STUD S/A 30MPS</t>
  </si>
  <si>
    <t>048540002K</t>
  </si>
  <si>
    <t>LUG-DISCH ELBOW-PAINTED</t>
  </si>
  <si>
    <t>05151A199</t>
  </si>
  <si>
    <t>RAIL;1 X 58 1/2 PIPE PULTRUDE FG</t>
  </si>
  <si>
    <t>05151A300</t>
  </si>
  <si>
    <t>RAIL;1 X 72 3/4 TUB PULTRUDED FG</t>
  </si>
  <si>
    <t>05454A027</t>
  </si>
  <si>
    <t>WASHER;LOCK SST 5/8 300 SERIES</t>
  </si>
  <si>
    <t>05917A129</t>
  </si>
  <si>
    <t>PIPE 1-1/4" GALV 24" TBE</t>
  </si>
  <si>
    <t>05917A141</t>
  </si>
  <si>
    <t>PIPE 1-1/4" GALV 21" TBE</t>
  </si>
  <si>
    <t>062370005K</t>
  </si>
  <si>
    <t>BOX-CONNECTION ASSY. 250FRM KIT #10-9LD</t>
  </si>
  <si>
    <t>062370015K</t>
  </si>
  <si>
    <t>BOX-CONNECTION ASSY. 250FRM KIT #10-3LD</t>
  </si>
  <si>
    <t>062370035K</t>
  </si>
  <si>
    <t>BOX-CONNECTION ASSY. 250FRM #8-WIRE 3-LE</t>
  </si>
  <si>
    <t>062370055K</t>
  </si>
  <si>
    <t>BOX-CONN ASSY. 250FRM #8-WIRE 9-LEAD</t>
  </si>
  <si>
    <t>070680015K</t>
  </si>
  <si>
    <t>070690002K</t>
  </si>
  <si>
    <t>HOUSING-MOTOR w/PAINT</t>
  </si>
  <si>
    <t>070700002K</t>
  </si>
  <si>
    <t>HOUSING-BEARING C.I. S4M PAINTED</t>
  </si>
  <si>
    <t>070720002K</t>
  </si>
  <si>
    <t>HOUSING-SEAL - PAINTED</t>
  </si>
  <si>
    <t>071180002K</t>
  </si>
  <si>
    <t>VOLUTE CASE-PAINTED</t>
  </si>
  <si>
    <t>071200002K</t>
  </si>
  <si>
    <t>HOUSING-SEAL - PAINTED S4NRC</t>
  </si>
  <si>
    <t>071380005K</t>
  </si>
  <si>
    <t>BOX-CONNECTION ASSY.180FRM #10-9 LEAD</t>
  </si>
  <si>
    <t>071380015K</t>
  </si>
  <si>
    <t>BOX-CONNECTION ASSY.180 FRM</t>
  </si>
  <si>
    <t>071450002K</t>
  </si>
  <si>
    <t>073940002K</t>
  </si>
  <si>
    <t>073980002K</t>
  </si>
  <si>
    <t>HOUSING-SEAL CI - PAINTED</t>
  </si>
  <si>
    <t>078920002K</t>
  </si>
  <si>
    <t>VOLUTE SPGH300/500 *PAINTED*</t>
  </si>
  <si>
    <t>078920012K</t>
  </si>
  <si>
    <t>VOLUTE-HPGH750 *PAINTED*</t>
  </si>
  <si>
    <t>078920032K</t>
  </si>
  <si>
    <t>VOLUTE-HORIZ HPGHH PAINTED</t>
  </si>
  <si>
    <t>079900002K</t>
  </si>
  <si>
    <t>079930015K</t>
  </si>
  <si>
    <t>089180015K</t>
  </si>
  <si>
    <t>089190015K</t>
  </si>
  <si>
    <t>VOLUTE CASE S4LX-PAINTED</t>
  </si>
  <si>
    <t>089260025K</t>
  </si>
  <si>
    <t>VOLUTE CASE S8F PAINTED</t>
  </si>
  <si>
    <t>107830002K</t>
  </si>
  <si>
    <t>VOLUTE CASE S4LVX-PAINTED</t>
  </si>
  <si>
    <t>109570002P</t>
  </si>
  <si>
    <t>VOLUTE-G1X PURCHASED COMPLETE</t>
  </si>
  <si>
    <t>114080015K</t>
  </si>
  <si>
    <t>KIT,CONNECTION BOX #14-9 TESTED, PAINTED</t>
  </si>
  <si>
    <t>114080035K</t>
  </si>
  <si>
    <t>KIT,CONNECTION BOX #10-9 HIPOT,PAINTED</t>
  </si>
  <si>
    <t>114080045K</t>
  </si>
  <si>
    <t>KIT, CONNECTION BOX #6-3 TESTED,PAINTED</t>
  </si>
  <si>
    <t>114080055K</t>
  </si>
  <si>
    <t>KIT, CONNECTION BOX #6-9 HIPOT, PAINTED</t>
  </si>
  <si>
    <t>12141A022</t>
  </si>
  <si>
    <t>CAP-START 189-227MFD  220VAC 15K OHM</t>
  </si>
  <si>
    <t>126060012K</t>
  </si>
  <si>
    <t>HOUSING-FLAP VALVE 60MP/MPH PAINTED</t>
  </si>
  <si>
    <t>136910022K</t>
  </si>
  <si>
    <t>VOLUTE, S4Q/S4B PAINTED</t>
  </si>
  <si>
    <t>137190002K</t>
  </si>
  <si>
    <t>VOLUTE CASE S4K w/PAINT</t>
  </si>
  <si>
    <t>137191002K</t>
  </si>
  <si>
    <t>VOLUTE CASE S4K w/PAINT; 304 SST WR</t>
  </si>
  <si>
    <t>137720003K</t>
  </si>
  <si>
    <t>SPACER S4P DIA&gt;9.125 - PAINTED</t>
  </si>
  <si>
    <t>151470015K</t>
  </si>
  <si>
    <t>VOLUTE ASSY H4H KIT-PAINTED</t>
  </si>
  <si>
    <t>19101A021</t>
  </si>
  <si>
    <t>SCREW CAP HEX SST 3/8-16 X 1.5</t>
  </si>
  <si>
    <t>20604D000</t>
  </si>
  <si>
    <t>CASE SELF PRIMING PUMP GREEN</t>
  </si>
  <si>
    <t>23075A000</t>
  </si>
  <si>
    <t>FLAPPER BAR 1/8" SST304</t>
  </si>
  <si>
    <t>24227B021</t>
  </si>
  <si>
    <t xml:space="preserve">FLANGE;1 1/2 DISCH 30"DIA SST </t>
  </si>
  <si>
    <t>24227B026</t>
  </si>
  <si>
    <t>FLANGE; 1-1/2 DISCH 36" DIA.  SS</t>
  </si>
  <si>
    <t>24227B028</t>
  </si>
  <si>
    <t>FLANGE;2" DISCH 48"DIA SST STRAIGHT</t>
  </si>
  <si>
    <t>25338B103</t>
  </si>
  <si>
    <t>Power Cord 2 Metre QD Plug</t>
  </si>
  <si>
    <t>25371B007</t>
  </si>
  <si>
    <t>BAIL-LIFTING 210 FRAME PREM EFF</t>
  </si>
  <si>
    <t>25371B008</t>
  </si>
  <si>
    <t>BAIL-LIFTING 250-280 FRAME PREM EFF</t>
  </si>
  <si>
    <t>26161C603</t>
  </si>
  <si>
    <t>PLATE-EXP PROOF FACE BRASS 14531-0</t>
  </si>
  <si>
    <t>26417A119</t>
  </si>
  <si>
    <t>PACKAGE;L/O RAIL PUMP MTG PARTSRA-125-CV</t>
  </si>
  <si>
    <t>26417A125</t>
  </si>
  <si>
    <t>ELBOW;PUMP MTG PART EZOUT 111-2</t>
  </si>
  <si>
    <t>27012B300</t>
  </si>
  <si>
    <t>PRESSURE BELL ONLY W/O PANEL OR TUBING</t>
  </si>
  <si>
    <t>27418A034</t>
  </si>
  <si>
    <t>PACKAGE;PRESS CONTROL 72"BASIN</t>
  </si>
  <si>
    <t>27664A991</t>
  </si>
  <si>
    <t>NAMEPLATE; GRINDER REPLACED 27664A9</t>
  </si>
  <si>
    <t>27818D010</t>
  </si>
  <si>
    <t>HOUSING;BEARING W/BRG 210 FRAME PREM EFF</t>
  </si>
  <si>
    <t>27886D003</t>
  </si>
  <si>
    <t>Stator 15&amp;10HP Prem eff 208-230-460,3 ph</t>
  </si>
  <si>
    <t>27886D011</t>
  </si>
  <si>
    <t>Rotor &amp; Shaft 15&amp;10HP Prem eff3 Phase 17</t>
  </si>
  <si>
    <t>27994A000</t>
  </si>
  <si>
    <t>SEAL-SHAFT 2-1/2 TYPE2100 B/SIL/CARBON</t>
  </si>
  <si>
    <t>28001B000</t>
  </si>
  <si>
    <t>KIT; MIXER, BAIL/BRACKET ASSY.SST FOR HA</t>
  </si>
  <si>
    <t>137200142</t>
  </si>
  <si>
    <t>114340001</t>
  </si>
  <si>
    <t>116660001</t>
  </si>
  <si>
    <t>142220571</t>
  </si>
  <si>
    <t>142220581</t>
  </si>
  <si>
    <t>1680502082</t>
  </si>
  <si>
    <t>23150074000</t>
  </si>
  <si>
    <t>101610382</t>
  </si>
  <si>
    <t>102820002</t>
  </si>
  <si>
    <t>105840011</t>
  </si>
  <si>
    <t>107461002</t>
  </si>
  <si>
    <t>107650022</t>
  </si>
  <si>
    <t>109010021</t>
  </si>
  <si>
    <t>109510005</t>
  </si>
  <si>
    <t>109561002</t>
  </si>
  <si>
    <t>110340501</t>
  </si>
  <si>
    <t>110340601</t>
  </si>
  <si>
    <t>110650013</t>
  </si>
  <si>
    <t>112770025</t>
  </si>
  <si>
    <t>112810013</t>
  </si>
  <si>
    <t>112830002</t>
  </si>
  <si>
    <t>114005535</t>
  </si>
  <si>
    <t>114090041</t>
  </si>
  <si>
    <t>114090051</t>
  </si>
  <si>
    <t>114110025</t>
  </si>
  <si>
    <t>114110035</t>
  </si>
  <si>
    <t>114600002</t>
  </si>
  <si>
    <t>114860013</t>
  </si>
  <si>
    <t>116680001</t>
  </si>
  <si>
    <t>117480001</t>
  </si>
  <si>
    <t>118000233</t>
  </si>
  <si>
    <t>120120415</t>
  </si>
  <si>
    <t>122670091</t>
  </si>
  <si>
    <t>124500041</t>
  </si>
  <si>
    <t>124540105</t>
  </si>
  <si>
    <t>125790011</t>
  </si>
  <si>
    <t>126480002</t>
  </si>
  <si>
    <t>126490003</t>
  </si>
  <si>
    <t>128120052</t>
  </si>
  <si>
    <t>129420021</t>
  </si>
  <si>
    <t>129500183</t>
  </si>
  <si>
    <t>129610401</t>
  </si>
  <si>
    <t>130100253</t>
  </si>
  <si>
    <t>130210025</t>
  </si>
  <si>
    <t>131530001</t>
  </si>
  <si>
    <t>132890011</t>
  </si>
  <si>
    <t>133470011</t>
  </si>
  <si>
    <t>133470021</t>
  </si>
  <si>
    <t>134430033</t>
  </si>
  <si>
    <t>134430047</t>
  </si>
  <si>
    <t>134430072</t>
  </si>
  <si>
    <t>134430092</t>
  </si>
  <si>
    <t>134440032</t>
  </si>
  <si>
    <t>134450037</t>
  </si>
  <si>
    <t>134450347</t>
  </si>
  <si>
    <t>134460032</t>
  </si>
  <si>
    <t>134460033</t>
  </si>
  <si>
    <t>134460042</t>
  </si>
  <si>
    <t>134490033</t>
  </si>
  <si>
    <t>134490063</t>
  </si>
  <si>
    <t>134880001</t>
  </si>
  <si>
    <t>134950002</t>
  </si>
  <si>
    <t>134962001</t>
  </si>
  <si>
    <t>135320072</t>
  </si>
  <si>
    <t>135320142</t>
  </si>
  <si>
    <t>135321022</t>
  </si>
  <si>
    <t>135321072</t>
  </si>
  <si>
    <t>135321142</t>
  </si>
  <si>
    <t>135321332</t>
  </si>
  <si>
    <t>135480037</t>
  </si>
  <si>
    <t>136530021</t>
  </si>
  <si>
    <t>136530041</t>
  </si>
  <si>
    <t>136904103</t>
  </si>
  <si>
    <t>136920012</t>
  </si>
  <si>
    <t>136920032</t>
  </si>
  <si>
    <t>136920232</t>
  </si>
  <si>
    <t>136940122</t>
  </si>
  <si>
    <t>136940182</t>
  </si>
  <si>
    <t>136942015</t>
  </si>
  <si>
    <t>136942035</t>
  </si>
  <si>
    <t>136953043</t>
  </si>
  <si>
    <t>137050147</t>
  </si>
  <si>
    <t>137050157</t>
  </si>
  <si>
    <t>137200202</t>
  </si>
  <si>
    <t>137200282</t>
  </si>
  <si>
    <t>137200302</t>
  </si>
  <si>
    <t>137220172</t>
  </si>
  <si>
    <t>137220232</t>
  </si>
  <si>
    <t>137220252</t>
  </si>
  <si>
    <t>137220262</t>
  </si>
  <si>
    <t>137220622</t>
  </si>
  <si>
    <t>137221275</t>
  </si>
  <si>
    <t>137224042</t>
  </si>
  <si>
    <t>137224112</t>
  </si>
  <si>
    <t>137224162</t>
  </si>
  <si>
    <t>137690065</t>
  </si>
  <si>
    <t>140841007</t>
  </si>
  <si>
    <t>141160253</t>
  </si>
  <si>
    <t>141160343</t>
  </si>
  <si>
    <t>141240013</t>
  </si>
  <si>
    <t>141250132</t>
  </si>
  <si>
    <t>141410125</t>
  </si>
  <si>
    <t>141432031</t>
  </si>
  <si>
    <t>141500031</t>
  </si>
  <si>
    <t>141530101</t>
  </si>
  <si>
    <t>141532031</t>
  </si>
  <si>
    <t>141560031</t>
  </si>
  <si>
    <t>141630031</t>
  </si>
  <si>
    <t>142040113</t>
  </si>
  <si>
    <t>142220501</t>
  </si>
  <si>
    <t>143531075</t>
  </si>
  <si>
    <t>143533125</t>
  </si>
  <si>
    <t>143533205</t>
  </si>
  <si>
    <t>143536075</t>
  </si>
  <si>
    <t>143539205</t>
  </si>
  <si>
    <t>143600101</t>
  </si>
  <si>
    <t>143602001</t>
  </si>
  <si>
    <t>143602021</t>
  </si>
  <si>
    <t>143602101</t>
  </si>
  <si>
    <t>143603021</t>
  </si>
  <si>
    <t>143604021</t>
  </si>
  <si>
    <t>143604101</t>
  </si>
  <si>
    <t>143605021</t>
  </si>
  <si>
    <t>144245015</t>
  </si>
  <si>
    <t>144370005</t>
  </si>
  <si>
    <t>144800037</t>
  </si>
  <si>
    <t>145700001</t>
  </si>
  <si>
    <t>145700041</t>
  </si>
  <si>
    <t>145701001</t>
  </si>
  <si>
    <t>147690042</t>
  </si>
  <si>
    <t>148000001</t>
  </si>
  <si>
    <t>148380012</t>
  </si>
  <si>
    <t>148630072</t>
  </si>
  <si>
    <t>148630102</t>
  </si>
  <si>
    <t>148870031</t>
  </si>
  <si>
    <t>149130035</t>
  </si>
  <si>
    <t>149293007</t>
  </si>
  <si>
    <t>149294007</t>
  </si>
  <si>
    <t>149294017</t>
  </si>
  <si>
    <t>149294027</t>
  </si>
  <si>
    <t>149294037</t>
  </si>
  <si>
    <t>149294067</t>
  </si>
  <si>
    <t>149490013</t>
  </si>
  <si>
    <t>150050011</t>
  </si>
  <si>
    <t>150050021</t>
  </si>
  <si>
    <t>150060041</t>
  </si>
  <si>
    <t>150060181</t>
  </si>
  <si>
    <t>150060191</t>
  </si>
  <si>
    <t>151010201</t>
  </si>
  <si>
    <t>151010301</t>
  </si>
  <si>
    <t>151220101</t>
  </si>
  <si>
    <t>151465022</t>
  </si>
  <si>
    <t>151465052</t>
  </si>
  <si>
    <t>151465172</t>
  </si>
  <si>
    <t>151466045</t>
  </si>
  <si>
    <t>151510022</t>
  </si>
  <si>
    <t>151570051</t>
  </si>
  <si>
    <t>151570201</t>
  </si>
  <si>
    <t>151570241</t>
  </si>
  <si>
    <t>151570311</t>
  </si>
  <si>
    <t>151570371</t>
  </si>
  <si>
    <t>151570451</t>
  </si>
  <si>
    <t>151570591</t>
  </si>
  <si>
    <t>151571201</t>
  </si>
  <si>
    <t>151571211</t>
  </si>
  <si>
    <t>151571221</t>
  </si>
  <si>
    <t>151571231</t>
  </si>
  <si>
    <t>151740001</t>
  </si>
  <si>
    <t>151751001</t>
  </si>
  <si>
    <t>151753001</t>
  </si>
  <si>
    <t>151754001</t>
  </si>
  <si>
    <t>151760007</t>
  </si>
  <si>
    <t>151760017</t>
  </si>
  <si>
    <t>151761007</t>
  </si>
  <si>
    <t>151763007</t>
  </si>
  <si>
    <t>152120002</t>
  </si>
  <si>
    <t>152450001</t>
  </si>
  <si>
    <t>152460001</t>
  </si>
  <si>
    <t>152600121</t>
  </si>
  <si>
    <t>152600211</t>
  </si>
  <si>
    <t>152700071</t>
  </si>
  <si>
    <t>152730325</t>
  </si>
  <si>
    <t>152740355</t>
  </si>
  <si>
    <t>152740505</t>
  </si>
  <si>
    <t>152740515</t>
  </si>
  <si>
    <t>152743325</t>
  </si>
  <si>
    <t>152750525</t>
  </si>
  <si>
    <t>152760545</t>
  </si>
  <si>
    <t>152760555</t>
  </si>
  <si>
    <t>152760575</t>
  </si>
  <si>
    <t>152770355</t>
  </si>
  <si>
    <t>152770535</t>
  </si>
  <si>
    <t>152770545</t>
  </si>
  <si>
    <t>152790515</t>
  </si>
  <si>
    <t>152790555</t>
  </si>
  <si>
    <t>152880345</t>
  </si>
  <si>
    <t>152880525</t>
  </si>
  <si>
    <t>152880535</t>
  </si>
  <si>
    <t>152885555</t>
  </si>
  <si>
    <t>153120002</t>
  </si>
  <si>
    <t>153120012</t>
  </si>
  <si>
    <t>153120022</t>
  </si>
  <si>
    <t>153120032</t>
  </si>
  <si>
    <t>153120042</t>
  </si>
  <si>
    <t>153120052</t>
  </si>
  <si>
    <t>153120062</t>
  </si>
  <si>
    <t>153120072</t>
  </si>
  <si>
    <t>153120082</t>
  </si>
  <si>
    <t>153120092</t>
  </si>
  <si>
    <t>153120102</t>
  </si>
  <si>
    <t>153120112</t>
  </si>
  <si>
    <t>153120122</t>
  </si>
  <si>
    <t>153120172</t>
  </si>
  <si>
    <t>153120182</t>
  </si>
  <si>
    <t>153120202</t>
  </si>
  <si>
    <t>153123025</t>
  </si>
  <si>
    <t>153123055</t>
  </si>
  <si>
    <t>153124055</t>
  </si>
  <si>
    <t>153200015</t>
  </si>
  <si>
    <t>153310002</t>
  </si>
  <si>
    <t>153310112</t>
  </si>
  <si>
    <t>432810112</t>
  </si>
  <si>
    <t>513670026</t>
  </si>
  <si>
    <t>514610035</t>
  </si>
  <si>
    <t>517000637</t>
  </si>
  <si>
    <t>517000827</t>
  </si>
  <si>
    <t>517001047</t>
  </si>
  <si>
    <t>517001187</t>
  </si>
  <si>
    <t>517003527</t>
  </si>
  <si>
    <t>517003567</t>
  </si>
  <si>
    <t>517003657</t>
  </si>
  <si>
    <t>517003677</t>
  </si>
  <si>
    <t>517003717</t>
  </si>
  <si>
    <t>517003767</t>
  </si>
  <si>
    <t>518350037</t>
  </si>
  <si>
    <t>518356187</t>
  </si>
  <si>
    <t>519500025</t>
  </si>
  <si>
    <t>519500177</t>
  </si>
  <si>
    <t>519510057</t>
  </si>
  <si>
    <t>519953417</t>
  </si>
  <si>
    <t>526033055</t>
  </si>
  <si>
    <t>526190117</t>
  </si>
  <si>
    <t>527730507</t>
  </si>
  <si>
    <t>527730527</t>
  </si>
  <si>
    <t>527730537</t>
  </si>
  <si>
    <t>527730607</t>
  </si>
  <si>
    <t>527730707</t>
  </si>
  <si>
    <t>527730717</t>
  </si>
  <si>
    <t>528210007</t>
  </si>
  <si>
    <t>528210107</t>
  </si>
  <si>
    <t>528212007</t>
  </si>
  <si>
    <t>1681010082</t>
  </si>
  <si>
    <t>250 Frame S4KXP, S4LVXP, S4LXP</t>
  </si>
  <si>
    <t>250 Frame H4QXP, S6AXP, S6LXP,S8FXP</t>
  </si>
  <si>
    <t>280 Frame S4LVXP, S4LXP</t>
  </si>
  <si>
    <t>280 Frame S6AXP,S6LXP,S8FXP</t>
  </si>
  <si>
    <t>250/280 Frame S4BXP</t>
  </si>
  <si>
    <t>153200005</t>
  </si>
  <si>
    <t>153230015</t>
  </si>
  <si>
    <t>153230035</t>
  </si>
  <si>
    <t>153230055</t>
  </si>
  <si>
    <t>153230075</t>
  </si>
  <si>
    <t>153260015</t>
  </si>
  <si>
    <t>153200025</t>
  </si>
  <si>
    <t>153230025</t>
  </si>
  <si>
    <t>153230045</t>
  </si>
  <si>
    <t>153230065</t>
  </si>
  <si>
    <t>153230085</t>
  </si>
  <si>
    <t>153260025</t>
  </si>
  <si>
    <t>Standard Location</t>
  </si>
  <si>
    <t>009201011</t>
  </si>
  <si>
    <t>009201021</t>
  </si>
  <si>
    <t>037183011</t>
  </si>
  <si>
    <t>047240015</t>
  </si>
  <si>
    <t>047260007</t>
  </si>
  <si>
    <t>047260137</t>
  </si>
  <si>
    <t>047260157</t>
  </si>
  <si>
    <t>063833015</t>
  </si>
  <si>
    <t>066710015</t>
  </si>
  <si>
    <t>066720045</t>
  </si>
  <si>
    <t>071060015</t>
  </si>
  <si>
    <t>071820005</t>
  </si>
  <si>
    <t>071830015</t>
  </si>
  <si>
    <t>077340127</t>
  </si>
  <si>
    <t>077340167</t>
  </si>
  <si>
    <t>077343127</t>
  </si>
  <si>
    <t>077343167</t>
  </si>
  <si>
    <t>077420015</t>
  </si>
  <si>
    <t>077560015</t>
  </si>
  <si>
    <t>080732351</t>
  </si>
  <si>
    <t>080732451</t>
  </si>
  <si>
    <t>083800005</t>
  </si>
  <si>
    <t>083820005</t>
  </si>
  <si>
    <t>084230005</t>
  </si>
  <si>
    <t>087000015</t>
  </si>
  <si>
    <t>087000035</t>
  </si>
  <si>
    <t>087600015</t>
  </si>
  <si>
    <t>093820005</t>
  </si>
  <si>
    <t>097383105</t>
  </si>
  <si>
    <t>097383155</t>
  </si>
  <si>
    <t>097383255</t>
  </si>
  <si>
    <t>097383305</t>
  </si>
  <si>
    <t>097383355</t>
  </si>
  <si>
    <t>097393105</t>
  </si>
  <si>
    <t>097393155</t>
  </si>
  <si>
    <t>097393255</t>
  </si>
  <si>
    <t>097393305</t>
  </si>
  <si>
    <t>097393355</t>
  </si>
  <si>
    <t>102970005</t>
  </si>
  <si>
    <t>102980005</t>
  </si>
  <si>
    <t>103110005</t>
  </si>
  <si>
    <t>109380005</t>
  </si>
  <si>
    <t>110491011</t>
  </si>
  <si>
    <t>111380105</t>
  </si>
  <si>
    <t>112750005</t>
  </si>
  <si>
    <t>112760005</t>
  </si>
  <si>
    <t>112770005</t>
  </si>
  <si>
    <t>112780005</t>
  </si>
  <si>
    <t>112790005</t>
  </si>
  <si>
    <t>114580005</t>
  </si>
  <si>
    <t>115650005</t>
  </si>
  <si>
    <t>115660005</t>
  </si>
  <si>
    <t>128070045</t>
  </si>
  <si>
    <t>128071045</t>
  </si>
  <si>
    <t>128121025</t>
  </si>
  <si>
    <t>128121035</t>
  </si>
  <si>
    <t>129490035</t>
  </si>
  <si>
    <t>129490125</t>
  </si>
  <si>
    <t>130060005</t>
  </si>
  <si>
    <t>130060015</t>
  </si>
  <si>
    <t>130060025</t>
  </si>
  <si>
    <t>130060035</t>
  </si>
  <si>
    <t>130060045</t>
  </si>
  <si>
    <t>130060055</t>
  </si>
  <si>
    <t>130060065</t>
  </si>
  <si>
    <t>130060075</t>
  </si>
  <si>
    <t>130060085</t>
  </si>
  <si>
    <t>130060135</t>
  </si>
  <si>
    <t>130210005</t>
  </si>
  <si>
    <t>130210045</t>
  </si>
  <si>
    <t>130510005</t>
  </si>
  <si>
    <t>130510015</t>
  </si>
  <si>
    <t>130510025</t>
  </si>
  <si>
    <t>131130005</t>
  </si>
  <si>
    <t>131130015</t>
  </si>
  <si>
    <t>131130025</t>
  </si>
  <si>
    <t>131130035</t>
  </si>
  <si>
    <t>131130045</t>
  </si>
  <si>
    <t>131130055</t>
  </si>
  <si>
    <t>131130215</t>
  </si>
  <si>
    <t>131130225</t>
  </si>
  <si>
    <t>131130235</t>
  </si>
  <si>
    <t>131130245</t>
  </si>
  <si>
    <t>131130255</t>
  </si>
  <si>
    <t>131130265</t>
  </si>
  <si>
    <t>131340005</t>
  </si>
  <si>
    <t>131340015</t>
  </si>
  <si>
    <t>131340025</t>
  </si>
  <si>
    <t>131340035</t>
  </si>
  <si>
    <t>131340045</t>
  </si>
  <si>
    <t>131340055</t>
  </si>
  <si>
    <t>131341215</t>
  </si>
  <si>
    <t>131341225</t>
  </si>
  <si>
    <t>131341235</t>
  </si>
  <si>
    <t>131341245</t>
  </si>
  <si>
    <t>131341255</t>
  </si>
  <si>
    <t>131341265</t>
  </si>
  <si>
    <t>131342015</t>
  </si>
  <si>
    <t>131342025</t>
  </si>
  <si>
    <t>131342035</t>
  </si>
  <si>
    <t>131342045</t>
  </si>
  <si>
    <t>131342055</t>
  </si>
  <si>
    <t>131650015</t>
  </si>
  <si>
    <t>131800005</t>
  </si>
  <si>
    <t>131910075</t>
  </si>
  <si>
    <t>131910085</t>
  </si>
  <si>
    <t>131940015</t>
  </si>
  <si>
    <t>131940035</t>
  </si>
  <si>
    <t>132050005</t>
  </si>
  <si>
    <t>132050015</t>
  </si>
  <si>
    <t>132050025</t>
  </si>
  <si>
    <t>132050035</t>
  </si>
  <si>
    <t>132050045</t>
  </si>
  <si>
    <t>132050055</t>
  </si>
  <si>
    <t>132220017</t>
  </si>
  <si>
    <t>132220027</t>
  </si>
  <si>
    <t>132220047</t>
  </si>
  <si>
    <t>132220057</t>
  </si>
  <si>
    <t>132220127</t>
  </si>
  <si>
    <t>132223017</t>
  </si>
  <si>
    <t>133230017</t>
  </si>
  <si>
    <t>133230027</t>
  </si>
  <si>
    <t>133230037</t>
  </si>
  <si>
    <t>133230047</t>
  </si>
  <si>
    <t>133230057</t>
  </si>
  <si>
    <t>133230067</t>
  </si>
  <si>
    <t>133230077</t>
  </si>
  <si>
    <t>133230087</t>
  </si>
  <si>
    <t>133230097</t>
  </si>
  <si>
    <t>133230107</t>
  </si>
  <si>
    <t>133230117</t>
  </si>
  <si>
    <t>133230127</t>
  </si>
  <si>
    <t>133230137</t>
  </si>
  <si>
    <t>133230147</t>
  </si>
  <si>
    <t>133230157</t>
  </si>
  <si>
    <t>133230167</t>
  </si>
  <si>
    <t>133230177</t>
  </si>
  <si>
    <t>133230217</t>
  </si>
  <si>
    <t>133230257</t>
  </si>
  <si>
    <t>133230297</t>
  </si>
  <si>
    <t>133230337</t>
  </si>
  <si>
    <t>133230377</t>
  </si>
  <si>
    <t>133230417</t>
  </si>
  <si>
    <t>133230457</t>
  </si>
  <si>
    <t>133230497</t>
  </si>
  <si>
    <t>133230537</t>
  </si>
  <si>
    <t>133230547</t>
  </si>
  <si>
    <t>133230557</t>
  </si>
  <si>
    <t>133230567</t>
  </si>
  <si>
    <t>133230577</t>
  </si>
  <si>
    <t>133460007</t>
  </si>
  <si>
    <t>133460017</t>
  </si>
  <si>
    <t>133460027</t>
  </si>
  <si>
    <t>134420033</t>
  </si>
  <si>
    <t>134420043</t>
  </si>
  <si>
    <t>134420063</t>
  </si>
  <si>
    <t>134420083</t>
  </si>
  <si>
    <t>134420123</t>
  </si>
  <si>
    <t>134423042</t>
  </si>
  <si>
    <t>134430031</t>
  </si>
  <si>
    <t>134430037</t>
  </si>
  <si>
    <t>134430041</t>
  </si>
  <si>
    <t>134430061</t>
  </si>
  <si>
    <t>134430067</t>
  </si>
  <si>
    <t>134430081</t>
  </si>
  <si>
    <t>134430087</t>
  </si>
  <si>
    <t>134430123</t>
  </si>
  <si>
    <t>134430127</t>
  </si>
  <si>
    <t>134430463</t>
  </si>
  <si>
    <t>134430467</t>
  </si>
  <si>
    <t>134430477</t>
  </si>
  <si>
    <t>134430683</t>
  </si>
  <si>
    <t>134431032</t>
  </si>
  <si>
    <t>134431042</t>
  </si>
  <si>
    <t>134431062</t>
  </si>
  <si>
    <t>134431122</t>
  </si>
  <si>
    <t>134431462</t>
  </si>
  <si>
    <t>134431683</t>
  </si>
  <si>
    <t>134433042</t>
  </si>
  <si>
    <t>134443035</t>
  </si>
  <si>
    <t>134450047</t>
  </si>
  <si>
    <t>134450067</t>
  </si>
  <si>
    <t>134450087</t>
  </si>
  <si>
    <t>134450121</t>
  </si>
  <si>
    <t>134450467</t>
  </si>
  <si>
    <t>134450477</t>
  </si>
  <si>
    <t>134450487</t>
  </si>
  <si>
    <t>134450497</t>
  </si>
  <si>
    <t>134450687</t>
  </si>
  <si>
    <t>134450697</t>
  </si>
  <si>
    <t>134454117</t>
  </si>
  <si>
    <t>134456107</t>
  </si>
  <si>
    <t>134456117</t>
  </si>
  <si>
    <t>134456137</t>
  </si>
  <si>
    <t>134458107</t>
  </si>
  <si>
    <t>134458127</t>
  </si>
  <si>
    <t>134458137</t>
  </si>
  <si>
    <t>134458217</t>
  </si>
  <si>
    <t>136060037</t>
  </si>
  <si>
    <t>136060077</t>
  </si>
  <si>
    <t>137050017</t>
  </si>
  <si>
    <t>137050027</t>
  </si>
  <si>
    <t>137050037</t>
  </si>
  <si>
    <t>137050047</t>
  </si>
  <si>
    <t>137050057</t>
  </si>
  <si>
    <t>137050077</t>
  </si>
  <si>
    <t>137050117</t>
  </si>
  <si>
    <t>144350017</t>
  </si>
  <si>
    <t>148400017</t>
  </si>
  <si>
    <t>148400027</t>
  </si>
  <si>
    <t>148400037</t>
  </si>
  <si>
    <t>27994A100</t>
  </si>
  <si>
    <t>27995A100</t>
  </si>
  <si>
    <t>27996A010</t>
  </si>
  <si>
    <t>27996A050</t>
  </si>
  <si>
    <t>27997A100</t>
  </si>
  <si>
    <t>27997A200</t>
  </si>
  <si>
    <t>514443057</t>
  </si>
  <si>
    <t>516210387</t>
  </si>
  <si>
    <t>516210817</t>
  </si>
  <si>
    <t>516210827</t>
  </si>
  <si>
    <t>516240877</t>
  </si>
  <si>
    <t>518330035</t>
  </si>
  <si>
    <t>518330045</t>
  </si>
  <si>
    <t>518330105</t>
  </si>
  <si>
    <t>518340035</t>
  </si>
  <si>
    <t>518340045</t>
  </si>
  <si>
    <t>518340065</t>
  </si>
  <si>
    <t>518340085</t>
  </si>
  <si>
    <t>518340125</t>
  </si>
  <si>
    <t>518340465</t>
  </si>
  <si>
    <t>518340685</t>
  </si>
  <si>
    <t>518350047</t>
  </si>
  <si>
    <t>518350067</t>
  </si>
  <si>
    <t>518350087</t>
  </si>
  <si>
    <t>518350127</t>
  </si>
  <si>
    <t>518350467</t>
  </si>
  <si>
    <t>518350687</t>
  </si>
  <si>
    <t>518470017</t>
  </si>
  <si>
    <t>518470037</t>
  </si>
  <si>
    <t>518470057</t>
  </si>
  <si>
    <t>518470077</t>
  </si>
  <si>
    <t>518470107</t>
  </si>
  <si>
    <t>518471017</t>
  </si>
  <si>
    <t>518471037</t>
  </si>
  <si>
    <t>518471057</t>
  </si>
  <si>
    <t>518471077</t>
  </si>
  <si>
    <t>518471097</t>
  </si>
  <si>
    <t>518480017</t>
  </si>
  <si>
    <t>518480037</t>
  </si>
  <si>
    <t>518480057</t>
  </si>
  <si>
    <t>518480077</t>
  </si>
  <si>
    <t>518480097</t>
  </si>
  <si>
    <t>518481017</t>
  </si>
  <si>
    <t>518481037</t>
  </si>
  <si>
    <t>518481057</t>
  </si>
  <si>
    <t>518481077</t>
  </si>
  <si>
    <t>518481097</t>
  </si>
  <si>
    <t>526190057</t>
  </si>
  <si>
    <t>526190067</t>
  </si>
  <si>
    <t>526190077</t>
  </si>
  <si>
    <t>526190087</t>
  </si>
  <si>
    <t>526190097</t>
  </si>
  <si>
    <t>526190107</t>
  </si>
  <si>
    <t>526190127</t>
  </si>
  <si>
    <t>526190137</t>
  </si>
  <si>
    <t>526190147</t>
  </si>
  <si>
    <t>526190157</t>
  </si>
  <si>
    <t>526190167</t>
  </si>
  <si>
    <t>526190177</t>
  </si>
  <si>
    <t>526190187</t>
  </si>
  <si>
    <t>526190197</t>
  </si>
  <si>
    <t>526190207</t>
  </si>
  <si>
    <t>526190217</t>
  </si>
  <si>
    <t>526190227</t>
  </si>
  <si>
    <t>526191147</t>
  </si>
  <si>
    <t>526191157</t>
  </si>
  <si>
    <t>526191167</t>
  </si>
  <si>
    <t>526191177</t>
  </si>
  <si>
    <t>527820007</t>
  </si>
  <si>
    <t>133110055</t>
  </si>
  <si>
    <t>519500107</t>
  </si>
  <si>
    <t>526191187</t>
  </si>
  <si>
    <t>526191197</t>
  </si>
  <si>
    <t>526191207</t>
  </si>
  <si>
    <t>527500027</t>
  </si>
  <si>
    <t>527500037</t>
  </si>
  <si>
    <t>527500047</t>
  </si>
  <si>
    <t>527500057</t>
  </si>
  <si>
    <t>527500067</t>
  </si>
  <si>
    <t>527500077</t>
  </si>
  <si>
    <t>527500087</t>
  </si>
  <si>
    <t>527500097</t>
  </si>
  <si>
    <t>527500107</t>
  </si>
  <si>
    <t>527500117</t>
  </si>
  <si>
    <t>527500127</t>
  </si>
  <si>
    <t>527500137</t>
  </si>
  <si>
    <t>526030007</t>
  </si>
  <si>
    <t>526030017</t>
  </si>
  <si>
    <t>526030027</t>
  </si>
  <si>
    <t>526030037</t>
  </si>
  <si>
    <t>526030047</t>
  </si>
  <si>
    <t>526030307</t>
  </si>
  <si>
    <t>526030337</t>
  </si>
  <si>
    <t>526030367</t>
  </si>
  <si>
    <t>526030397</t>
  </si>
  <si>
    <t>526030427</t>
  </si>
  <si>
    <t>526033027</t>
  </si>
  <si>
    <t>526033117</t>
  </si>
  <si>
    <t>134430043</t>
  </si>
  <si>
    <t>134431082</t>
  </si>
  <si>
    <t>143602011</t>
  </si>
  <si>
    <t>143602031</t>
  </si>
  <si>
    <t>143602231</t>
  </si>
  <si>
    <t>143603011</t>
  </si>
  <si>
    <t>143604001</t>
  </si>
  <si>
    <t>143604011</t>
  </si>
  <si>
    <t>143604031</t>
  </si>
  <si>
    <t>143604231</t>
  </si>
  <si>
    <t>143605011</t>
  </si>
  <si>
    <t>149294047</t>
  </si>
  <si>
    <t>149294057</t>
  </si>
  <si>
    <t>149294077</t>
  </si>
  <si>
    <t>152700091</t>
  </si>
  <si>
    <t>513260027</t>
  </si>
  <si>
    <t>514661007</t>
  </si>
  <si>
    <t>514661017</t>
  </si>
  <si>
    <t>514661027</t>
  </si>
  <si>
    <t>514661037</t>
  </si>
  <si>
    <t>514661047</t>
  </si>
  <si>
    <t>514661057</t>
  </si>
  <si>
    <t>514661067</t>
  </si>
  <si>
    <t>514661077</t>
  </si>
  <si>
    <t>514661087</t>
  </si>
  <si>
    <t>514661097</t>
  </si>
  <si>
    <t>514661107</t>
  </si>
  <si>
    <t>514661117</t>
  </si>
  <si>
    <t>514661127</t>
  </si>
  <si>
    <t>514661137</t>
  </si>
  <si>
    <t>514661147</t>
  </si>
  <si>
    <t>514661157</t>
  </si>
  <si>
    <t>514662007</t>
  </si>
  <si>
    <t>514662017</t>
  </si>
  <si>
    <t>514662027</t>
  </si>
  <si>
    <t>514662037</t>
  </si>
  <si>
    <t>514662047</t>
  </si>
  <si>
    <t>514662057</t>
  </si>
  <si>
    <t>514662067</t>
  </si>
  <si>
    <t>514662077</t>
  </si>
  <si>
    <t>514662087</t>
  </si>
  <si>
    <t>514662097</t>
  </si>
  <si>
    <t>514662107</t>
  </si>
  <si>
    <t>514662117</t>
  </si>
  <si>
    <t>514662127</t>
  </si>
  <si>
    <t>514662137</t>
  </si>
  <si>
    <t>514662147</t>
  </si>
  <si>
    <t>514662157</t>
  </si>
  <si>
    <t>515050007</t>
  </si>
  <si>
    <t>515111017</t>
  </si>
  <si>
    <t>515111027</t>
  </si>
  <si>
    <t>515111037</t>
  </si>
  <si>
    <t>515111047</t>
  </si>
  <si>
    <t>515111067</t>
  </si>
  <si>
    <t>515111077</t>
  </si>
  <si>
    <t>515111087</t>
  </si>
  <si>
    <t>515111097</t>
  </si>
  <si>
    <t>515111107</t>
  </si>
  <si>
    <t>515111117</t>
  </si>
  <si>
    <t>515111127</t>
  </si>
  <si>
    <t>515111137</t>
  </si>
  <si>
    <t>515111147</t>
  </si>
  <si>
    <t>515111157</t>
  </si>
  <si>
    <t>515112017</t>
  </si>
  <si>
    <t>515112027</t>
  </si>
  <si>
    <t>515112037</t>
  </si>
  <si>
    <t>515112047</t>
  </si>
  <si>
    <t>515112067</t>
  </si>
  <si>
    <t>515112077</t>
  </si>
  <si>
    <t>515112087</t>
  </si>
  <si>
    <t>515112097</t>
  </si>
  <si>
    <t>515112107</t>
  </si>
  <si>
    <t>515112117</t>
  </si>
  <si>
    <t>515112137</t>
  </si>
  <si>
    <t>515112147</t>
  </si>
  <si>
    <t>515112157</t>
  </si>
  <si>
    <t>515220007</t>
  </si>
  <si>
    <t>515220017</t>
  </si>
  <si>
    <t>526970005</t>
  </si>
  <si>
    <t>526970025</t>
  </si>
  <si>
    <t>526980025</t>
  </si>
  <si>
    <t>526980035</t>
  </si>
  <si>
    <t>527010027</t>
  </si>
  <si>
    <t>527010037</t>
  </si>
  <si>
    <t>527010047</t>
  </si>
  <si>
    <t>527010057</t>
  </si>
  <si>
    <t>527010067</t>
  </si>
  <si>
    <t>527010077</t>
  </si>
  <si>
    <t>527010087</t>
  </si>
  <si>
    <t>527010097</t>
  </si>
  <si>
    <t>527010107</t>
  </si>
  <si>
    <t>527010117</t>
  </si>
  <si>
    <t>527010147</t>
  </si>
  <si>
    <t>527010157</t>
  </si>
  <si>
    <t>527010167</t>
  </si>
  <si>
    <t>527010177</t>
  </si>
  <si>
    <t>527010187</t>
  </si>
  <si>
    <t>527010197</t>
  </si>
  <si>
    <t>527010207</t>
  </si>
  <si>
    <t>527010227</t>
  </si>
  <si>
    <t>527010237</t>
  </si>
  <si>
    <t>527010257</t>
  </si>
  <si>
    <t>527010267</t>
  </si>
  <si>
    <t>527010277</t>
  </si>
  <si>
    <t>527010287</t>
  </si>
  <si>
    <t>527010297</t>
  </si>
  <si>
    <t>527010307</t>
  </si>
  <si>
    <t>527020017</t>
  </si>
  <si>
    <t>527020027</t>
  </si>
  <si>
    <t>527020037</t>
  </si>
  <si>
    <t>527020057</t>
  </si>
  <si>
    <t>527020077</t>
  </si>
  <si>
    <t>527020087</t>
  </si>
  <si>
    <t>527020107</t>
  </si>
  <si>
    <t>527020117</t>
  </si>
  <si>
    <t>527020127</t>
  </si>
  <si>
    <t>527020137</t>
  </si>
  <si>
    <t>527020147</t>
  </si>
  <si>
    <t>527020157</t>
  </si>
  <si>
    <t>527020167</t>
  </si>
  <si>
    <t>527020187</t>
  </si>
  <si>
    <t>527020207</t>
  </si>
  <si>
    <t>527020217</t>
  </si>
  <si>
    <t>527020237</t>
  </si>
  <si>
    <t>527020247</t>
  </si>
  <si>
    <t>527020257</t>
  </si>
  <si>
    <t>527020267</t>
  </si>
  <si>
    <t>527020277</t>
  </si>
  <si>
    <t>527020287</t>
  </si>
  <si>
    <t>527020307</t>
  </si>
  <si>
    <t>527020317</t>
  </si>
  <si>
    <t>527020327</t>
  </si>
  <si>
    <t>527020337</t>
  </si>
  <si>
    <t>527020357</t>
  </si>
  <si>
    <t>527020367</t>
  </si>
  <si>
    <t>527020397</t>
  </si>
  <si>
    <t>527020427</t>
  </si>
  <si>
    <t>527030007</t>
  </si>
  <si>
    <t>527030017</t>
  </si>
  <si>
    <t>527030027</t>
  </si>
  <si>
    <t>527030037</t>
  </si>
  <si>
    <t>527030047</t>
  </si>
  <si>
    <t>527030157</t>
  </si>
  <si>
    <t>527310017</t>
  </si>
  <si>
    <t>527310027</t>
  </si>
  <si>
    <t>527310047</t>
  </si>
  <si>
    <t>527310057</t>
  </si>
  <si>
    <t>527310067</t>
  </si>
  <si>
    <t>527310097</t>
  </si>
  <si>
    <t>527310107</t>
  </si>
  <si>
    <t>527316007</t>
  </si>
  <si>
    <t>527316017</t>
  </si>
  <si>
    <t>527316027</t>
  </si>
  <si>
    <t>527316037</t>
  </si>
  <si>
    <t>527316047</t>
  </si>
  <si>
    <t>527316057</t>
  </si>
  <si>
    <t>527316067</t>
  </si>
  <si>
    <t>527316077</t>
  </si>
  <si>
    <t>527316087</t>
  </si>
  <si>
    <t>527316097</t>
  </si>
  <si>
    <t>527316107</t>
  </si>
  <si>
    <t>527316117</t>
  </si>
  <si>
    <t>527730517</t>
  </si>
  <si>
    <t>527730557</t>
  </si>
  <si>
    <t>527730567</t>
  </si>
  <si>
    <t>527730617</t>
  </si>
  <si>
    <t>527730727</t>
  </si>
  <si>
    <t>527730737</t>
  </si>
  <si>
    <t>527730747</t>
  </si>
  <si>
    <t>527730757</t>
  </si>
  <si>
    <t>527730767</t>
  </si>
  <si>
    <t>527730777</t>
  </si>
  <si>
    <t>528330007</t>
  </si>
  <si>
    <t>528330017</t>
  </si>
  <si>
    <t>528330027</t>
  </si>
  <si>
    <t>528330037</t>
  </si>
  <si>
    <t>528330047</t>
  </si>
  <si>
    <t>528330057</t>
  </si>
  <si>
    <t>528330067</t>
  </si>
  <si>
    <t>528330077</t>
  </si>
  <si>
    <t>528330207</t>
  </si>
  <si>
    <t>528330217</t>
  </si>
  <si>
    <t>528340007</t>
  </si>
  <si>
    <t>528340017</t>
  </si>
  <si>
    <t>528340027</t>
  </si>
  <si>
    <t>528340037</t>
  </si>
  <si>
    <t>528340047</t>
  </si>
  <si>
    <t>528340057</t>
  </si>
  <si>
    <t>528340067</t>
  </si>
  <si>
    <t>528340077</t>
  </si>
  <si>
    <t>528340207</t>
  </si>
  <si>
    <t>528340217</t>
  </si>
  <si>
    <t>528340227</t>
  </si>
  <si>
    <t>528340237</t>
  </si>
  <si>
    <t>528350007</t>
  </si>
  <si>
    <t>528350017</t>
  </si>
  <si>
    <t>528350107</t>
  </si>
  <si>
    <t>528350117</t>
  </si>
  <si>
    <t>528350207</t>
  </si>
  <si>
    <t>528350217</t>
  </si>
  <si>
    <t>604410191</t>
  </si>
  <si>
    <t>604410201</t>
  </si>
  <si>
    <t>604410301</t>
  </si>
  <si>
    <t>H4H AND H4HX WET END CONVERSION KITS - CONVERTS S4P(X) PUMPS TO H4H(X)</t>
  </si>
  <si>
    <t>H4H(X) 10"</t>
  </si>
  <si>
    <t>H4H(X) 9.82"</t>
  </si>
  <si>
    <t>H4H(X) 9.75"</t>
  </si>
  <si>
    <t>H4H(X) 9.63"</t>
  </si>
  <si>
    <t>H4H(X) 9.5"</t>
  </si>
  <si>
    <t>H4H(X) 9.25"</t>
  </si>
  <si>
    <t>H4H(X) 9.38"</t>
  </si>
  <si>
    <t>H4H(X) 9"</t>
  </si>
  <si>
    <t>H4H(X) 8.75"</t>
  </si>
  <si>
    <t>H4H(X) 8.62"</t>
  </si>
  <si>
    <t>H4H(X) 8.5"</t>
  </si>
  <si>
    <t>H4H(X) 8.38"</t>
  </si>
  <si>
    <t>H4H(X) 8.25"</t>
  </si>
  <si>
    <t>H4H(X) 8.13"</t>
  </si>
  <si>
    <t>H4H(X) 8"</t>
  </si>
  <si>
    <t>BASE PLATES  – ORDER 2 FOR DUPLEX SYSTEMS</t>
  </si>
  <si>
    <t>DISCHARGE PIPING WITH BALL CHECK VALVE ASSEMBLIES - ORDER 2 FOR DUPLEX SYSTEMS</t>
  </si>
  <si>
    <t>HYDRORAIL CONCRETE INSTALLATION KITS - ORDER 2 FOR DUPLEX SYSTEMS</t>
  </si>
  <si>
    <t>PUMP GUIDE KIT ASSEMBLIES  – ORDER 2 FOR DUPLEX SYSTEMS</t>
  </si>
  <si>
    <t>H3HXP,H4HXP, S4HVXP, S4MVXP, S4PXP, S4MXP</t>
  </si>
  <si>
    <t>Rail-Guide</t>
  </si>
  <si>
    <t>NOTES</t>
  </si>
  <si>
    <t>For door mount only - order two</t>
  </si>
  <si>
    <t>HYDRORAIL SYSTEMS</t>
  </si>
  <si>
    <t>PUMP MODEL</t>
  </si>
  <si>
    <t>S4H</t>
  </si>
  <si>
    <t>Carrier - Ordinary Location</t>
  </si>
  <si>
    <t>S4HX</t>
  </si>
  <si>
    <t>Carrier - Hazardous Location</t>
  </si>
  <si>
    <t>S4N(X), S4NRC(NVX)</t>
  </si>
  <si>
    <t>S4L(X), S4LRC(LVX)</t>
  </si>
  <si>
    <t>S4K(X)</t>
  </si>
  <si>
    <t xml:space="preserve">S4H(X) </t>
  </si>
  <si>
    <t>Sealing Flange - Ordinary Location</t>
  </si>
  <si>
    <t>Sealing Flange - Hazardous Location</t>
  </si>
  <si>
    <t>S6A(X)</t>
  </si>
  <si>
    <t>S6L(X)/S6A(X)</t>
  </si>
  <si>
    <t>S8L,S8LA</t>
  </si>
  <si>
    <t>S8F(X), S8L, S8LA</t>
  </si>
  <si>
    <t>List Price Pages</t>
  </si>
  <si>
    <t>A34</t>
  </si>
  <si>
    <t>CLICK HERE TO RETURN TO TOP</t>
  </si>
  <si>
    <t>A36</t>
  </si>
  <si>
    <t>A64</t>
  </si>
  <si>
    <t>A61</t>
  </si>
  <si>
    <t>A79</t>
  </si>
  <si>
    <t>A87</t>
  </si>
  <si>
    <t>ADDERS/SEALS</t>
  </si>
  <si>
    <t>MOTORS</t>
  </si>
  <si>
    <t>PUMPS/ROTATING UNITS</t>
  </si>
  <si>
    <t>TL/TG PRO COMPLETE PACKAGES</t>
  </si>
  <si>
    <t>HYDRORAIL COMPLETE PACKAGES</t>
  </si>
  <si>
    <t>MISC BASIN KITS/ADAPTERS</t>
  </si>
  <si>
    <t>COVERS/CHAINS/LEG KITS</t>
  </si>
  <si>
    <t>HPG200 SERIES</t>
  </si>
  <si>
    <t>TL PRO - COMPLETE SYSTEM WITH FIBERGLASS BASIN - HIGH HEAD IMPELLER TRIMS</t>
  </si>
  <si>
    <t>TG PRO FLEX HOSE - COMPLETE SYSTEM WITH FIBERGLASS BASIN - HIGH HEAD IMPELLER TRIMS</t>
  </si>
  <si>
    <t xml:space="preserve">HYDRORAIL SIMPLEX SYSTEMS FOR HPGX AND HPG GRINDERS - FBHRSG </t>
  </si>
  <si>
    <t xml:space="preserve">HYDRORAIL DUPLEX SYSTEMS FOR HPGX AND HPG GRINDERS - FBHRDG </t>
  </si>
  <si>
    <t xml:space="preserve">HYDRORAIL SIMPLEX SYSTEMS FOR HPGH AND HPGHX GRINDERS - 5-FBHRSG </t>
  </si>
  <si>
    <t>HYDRORAIL DUPLEX SYSTEMS FOR HPGH AND HPGHX GRINDERS - 5-FBHRDG</t>
  </si>
  <si>
    <t>HYDRORAIL DUPLEX SYSTEMS FOR HPGH AND HPGHX GRINDERS - 5-4 FBHRDG</t>
  </si>
  <si>
    <t>RETROFIT KITS (HYDRORAIL TO TG-PRO, INCLUDES 1-1/4” FLEX PIPE, PUMP STAND, CAST IRON BALL CHECK VALVE)</t>
  </si>
  <si>
    <t>HPG DISCHARGE ADAPTER KIT:</t>
  </si>
  <si>
    <t>UPPER GUIDE RAIL SUPPORTS FOR HYDRO-RAIL</t>
  </si>
  <si>
    <t>HYDRORAIL ACCESSORIES (ONE EACH REQUIRED PER PUMP)</t>
  </si>
  <si>
    <t>CARRIERS FOR HPE SERIES PUMPS</t>
  </si>
  <si>
    <t>OTHER PR ACCESSORIES</t>
  </si>
  <si>
    <t>LIFTING CHAIN AND CABLE ASSEMBLIES (S3HRC/HVX, S3H(X))</t>
  </si>
  <si>
    <t>LIFTING CHAIN KITS - OVER 7.5 HP</t>
  </si>
  <si>
    <t xml:space="preserve">COMPATIBLE J-BOX FOR HPD/HPGR W/ QUICK DISCONNECT </t>
  </si>
  <si>
    <t>JUNCTION BOXES - NEMA 6</t>
  </si>
  <si>
    <t/>
  </si>
  <si>
    <t>526190237</t>
  </si>
  <si>
    <t>526190377</t>
  </si>
  <si>
    <t>526190247</t>
  </si>
  <si>
    <t>526190387</t>
  </si>
  <si>
    <t>SUCTION DISCHARGE</t>
  </si>
  <si>
    <t>SOLID HANDLING</t>
  </si>
  <si>
    <t>TYPE</t>
  </si>
  <si>
    <t>FOR PRIMER</t>
  </si>
  <si>
    <t>MOTOR FRAME</t>
  </si>
  <si>
    <t>MOTOR TYPE</t>
  </si>
  <si>
    <t>FRAME</t>
  </si>
  <si>
    <t>EFFICIENCY</t>
  </si>
  <si>
    <t>ODP</t>
  </si>
  <si>
    <t>HPE Shaft Grounding Ring</t>
  </si>
  <si>
    <t>HYDRORAIL SYSTEM ADDERS (FOR HPG(X), HPGH(X), &amp; HPGF(X) GRINDERS)</t>
  </si>
  <si>
    <t>INTERMEDIATE GUIDE RAIL BRACKETS - CONCENTRIC - MTM</t>
  </si>
  <si>
    <t>INTERMEDIATE GUIDE RAIL BRACKETS - ECCENTRIC - MTM</t>
  </si>
  <si>
    <t>** "LE" is for systems Less Elbow, "CV" is for systems including Check Valve</t>
  </si>
  <si>
    <t>DRY PIT CONFIGURATIONS</t>
  </si>
  <si>
    <t>A Limited Selection of Dry Pit Configurations are still available.  Contact Applications for pricing.</t>
  </si>
  <si>
    <t>DISCHARGE</t>
  </si>
  <si>
    <t>SOLIDS</t>
  </si>
  <si>
    <t>BHP</t>
  </si>
  <si>
    <t>SD4B</t>
  </si>
  <si>
    <t>7.5, 10, 15</t>
  </si>
  <si>
    <t>3, 5, 7.5</t>
  </si>
  <si>
    <t>SD4K</t>
  </si>
  <si>
    <t>SD4L</t>
  </si>
  <si>
    <t>3.25"</t>
  </si>
  <si>
    <t>5, 7.5, 10, 15</t>
  </si>
  <si>
    <t>1.5, 2, 3, 5</t>
  </si>
  <si>
    <t>SD4LRC</t>
  </si>
  <si>
    <t>2, 3, 5</t>
  </si>
  <si>
    <t>SD4M</t>
  </si>
  <si>
    <t>SD4P</t>
  </si>
  <si>
    <t>5, 7.5</t>
  </si>
  <si>
    <t>SD6A</t>
  </si>
  <si>
    <t>3.75"</t>
  </si>
  <si>
    <t>10, 15, 20</t>
  </si>
  <si>
    <t>SD6L</t>
  </si>
  <si>
    <t>15, 20</t>
  </si>
  <si>
    <t>3, 5</t>
  </si>
  <si>
    <t>SD8L</t>
  </si>
  <si>
    <t>20, 25</t>
  </si>
  <si>
    <t>** Available with or without cooling fins - NO WATER JACKETS AVAILABLE **</t>
  </si>
  <si>
    <t>A141</t>
  </si>
  <si>
    <t>A173</t>
  </si>
  <si>
    <t>A182</t>
  </si>
  <si>
    <t>A184</t>
  </si>
  <si>
    <t>A248</t>
  </si>
  <si>
    <t>A372</t>
  </si>
  <si>
    <t>A396</t>
  </si>
  <si>
    <t>A394</t>
  </si>
  <si>
    <t>A410</t>
  </si>
  <si>
    <t>A493</t>
  </si>
  <si>
    <t>A519</t>
  </si>
  <si>
    <t>A522</t>
  </si>
  <si>
    <t>A562</t>
  </si>
  <si>
    <t>A653</t>
  </si>
  <si>
    <t>A833</t>
  </si>
  <si>
    <t>A856</t>
  </si>
  <si>
    <t>A908</t>
  </si>
  <si>
    <t>A985</t>
  </si>
  <si>
    <t>A1000</t>
  </si>
  <si>
    <t>A1002</t>
  </si>
  <si>
    <t>A1030</t>
  </si>
  <si>
    <t>A1058</t>
  </si>
  <si>
    <t>A1063</t>
  </si>
  <si>
    <t>A1103</t>
  </si>
  <si>
    <t>A1105</t>
  </si>
  <si>
    <t>A1398</t>
  </si>
  <si>
    <t>A1400</t>
  </si>
  <si>
    <t>A1581</t>
  </si>
  <si>
    <t>A2085</t>
  </si>
  <si>
    <t>A2178</t>
  </si>
  <si>
    <t>A2272</t>
  </si>
  <si>
    <t>A2310</t>
  </si>
  <si>
    <t>A2312</t>
  </si>
  <si>
    <t>A2325</t>
  </si>
  <si>
    <t>A2618</t>
  </si>
  <si>
    <t>H3HXP - 3" SOLIDS - 3" DISCHARGE - 1750 RPM - 210 FRAME</t>
  </si>
  <si>
    <t>H4HXP - 3" SOLIDS - 4" DISCHARGE - 1750 RPM - 210 FRAME</t>
  </si>
  <si>
    <t>S4MVXP - 3" SOLIDS - 4" DISCHARGE - 1750 RPM - 210 FRAME</t>
  </si>
  <si>
    <t>S4MVXP - 3" SOLIDS - 4" DISCHARGE - 1150 RPM - 210 FRAME</t>
  </si>
  <si>
    <t>S4HVXP - 3" SOLIDS - 4" DISCHARGE - 3450 RPM - 210 FRAME</t>
  </si>
  <si>
    <t>S4PXP - 2" SOLIDS - 4" DISCHARGE - 1750 RPM - 210 FRAME</t>
  </si>
  <si>
    <t>S4MXP - 3" SOLIDS - 4" DISCHARGE - 1750 RPM - 210 FRAME</t>
  </si>
  <si>
    <t>S4MXP - 3" SOLIDS - 4" DISCHARGE - 1150 RPM - 210 FRAME</t>
  </si>
  <si>
    <t>H4QXP - 3" SOLIDS - 4" DISCHARGE - 1750 RPM - 250 FRAME</t>
  </si>
  <si>
    <t>S4KXP - 3" SOLIDS - 4" DISCHARGE - 1750 RPM - 250 FRAME</t>
  </si>
  <si>
    <t>S4BXP - 3" SOLIDS - 4" DISCHARGE - 1750 RPM - 250 FRAME</t>
  </si>
  <si>
    <t>S4BXP - 3" SOLIDS - 4" DISCHARGE - 1150 RPM - 250 FRAME</t>
  </si>
  <si>
    <t>S4BXP - 3" SOLIDS - 4" DISCHARGE - 870 RPM - 250 FRAME</t>
  </si>
  <si>
    <t>S4BXP - 3" SOLIDS - 4" DISCHARGE - 1750 RPM - 280 FRAME</t>
  </si>
  <si>
    <t>S4LVXP - 3¼" SOLIDS - 4" DISCHARGE - 1750 RPM - 250 FRAME</t>
  </si>
  <si>
    <t>S4LVXP - 3¼" SOLIDS - 4" DISCHARGE - 1150 RPM - 250 FRAME</t>
  </si>
  <si>
    <t>S4LVXP - 3¼" SOLIDS - 4" DISCHARGE - 870 RPM - 250 FRAME</t>
  </si>
  <si>
    <t>S4LXP - 3" SOLIDS - 4" DISCHARGE - 1750 RPM - 250 FRAME</t>
  </si>
  <si>
    <t>S4LXP - 3" SOLIDS - 4" DISCHARGE - 1150 RPM - 250 FRAME</t>
  </si>
  <si>
    <t>S4LXP - 3" SOLIDS - 4" DISCHARGE - 870 RPM - 250 FRAME</t>
  </si>
  <si>
    <t>S6LXP - 3¼" SOLIDS - 6" DISCHARGE - 1750 RPM - 250 FRAME</t>
  </si>
  <si>
    <t>S6LXP - 3¼" SOLIDS - 6" DISCHARGE - 1150 RPM - 250 FRAME</t>
  </si>
  <si>
    <t>S6LXP - 3¼" SOLIDS - 6" DISCHARGE - 870 RPM - 250 FRAME</t>
  </si>
  <si>
    <t>S6AXP - 3" SOLIDS - 6" DISCHARGE - 1750 RPM - 250 FRAME</t>
  </si>
  <si>
    <t>S6AXP - 3" SOLIDS - 6" DISCHARGE - 1150 RPM - 250 FRAME</t>
  </si>
  <si>
    <t>S6AXP - 3" SOLIDS - 6" DISCHARGE - 870 RPM - 250 FRAME</t>
  </si>
  <si>
    <t>S8FXP - 3¼" SOLIDS - 8" DISCHARGE - 1750 RPM - 250 FRAME</t>
  </si>
  <si>
    <t>S8FXP - 3¼" SOLIDS - 8" DISCHARGE - 1150 RPM - 250 FRAME</t>
  </si>
  <si>
    <t>S8FXP - 3¼" SOLIDS - 8" DISCHARGE - 870 RPM - 250 FRAME</t>
  </si>
  <si>
    <t>S8FXP - 3¼" SOLIDS - 8" DISCHARGE - 1750 RPM - 280 FRAME</t>
  </si>
  <si>
    <t>S8LXP - 4" SOLIDS - 8" DISCHARGE - 1750 RPM - 320 FRAME</t>
  </si>
  <si>
    <t>S8LXP - 4" SOLIDS - 8" DISCHARGE - 1150 RPM - 320 FRAME</t>
  </si>
  <si>
    <t>S8LXP - 4" SOLIDS - 8" DISCHARGE - 870 RPM - 320 FRAME</t>
  </si>
  <si>
    <t>S8LXP - 4" SOLIDS - 8" DISCHARGE - 1750 RPM - 360 FRAME</t>
  </si>
  <si>
    <t>S8LXP - 4" SOLIDS - 8" DISCHARGE - 1150 RPM - 360 FRAME</t>
  </si>
  <si>
    <t>S8LAXP - 3" SOLIDS - 8" DISCHARGE - 1750 RPM - 320 FRAME</t>
  </si>
  <si>
    <t>S8LAXP - 3" SOLIDS - 8" DISCHARGE - 1750 RPM - 360 FRAME</t>
  </si>
  <si>
    <t>S12LXP - 6" SOLIDS - 12" DISCHARGE - 1750 RPM - 320 FRAME</t>
  </si>
  <si>
    <t>S12LXP - 6" SOLIDS - 12" DISCHARGE - 1150 RPM - 320 FRAME</t>
  </si>
  <si>
    <t>S12LXP - 6" SOLIDS - 12" DISCHARGE - 870 RPM - 320 FRAME</t>
  </si>
  <si>
    <t>S12LXP - 6" SOLIDS - 12" DISCHARGE - 1750 RPM - 360 FRAME</t>
  </si>
  <si>
    <t>S12LXP - 6" SOLIDS - 12" DISCHARGE - 1150 RPM - 360 FRAME</t>
  </si>
  <si>
    <t>S6AXP - 3" SOLIDS - 6" DISCHARGE - 1750 RPM - 280 FRAME</t>
  </si>
  <si>
    <t>S6LXP - 3¼" SOLIDS - 6" DISCHARGE - 1750 RPM - 280 FRAME</t>
  </si>
  <si>
    <t>S4TXP - 3" SOLIDS - 4" DISCHARGE - 1750 RPM - 360 FRAME</t>
  </si>
  <si>
    <t>S4TXP - 3" SOLIDS - 4" DISCHARGE - 1750 RPM - 320 FRAME</t>
  </si>
  <si>
    <t>S4LXP - 3" SOLIDS - 4" DISCHARGE - 1750 RPM - 280 FRAME</t>
  </si>
  <si>
    <t>C4HXP - CHOPPER - 4" DISCHARGE - 1750 RPM - 250 FRAME</t>
  </si>
  <si>
    <t>C4SXP - CHOPPER - 4" DISCHARGE - 1150 RPM - 210 FRAME</t>
  </si>
  <si>
    <t>C4SXP - CHOPPER - 4" DISCHARGE - 1750 RPM - 210 FRAME</t>
  </si>
  <si>
    <t>MTM DISCHARGE ELBOWS</t>
  </si>
  <si>
    <t>MTM SEALING FLANGES</t>
  </si>
  <si>
    <t>S4BXP - 3" SOLIDS - 4" DISCHARGE - 1150 RPM - 280 FRAME</t>
  </si>
  <si>
    <t>S4BXP2000DB</t>
  </si>
  <si>
    <t>S4BXP2000EB</t>
  </si>
  <si>
    <t>S4BXP2000FB</t>
  </si>
  <si>
    <t>S4BXP2000GB</t>
  </si>
  <si>
    <t>S4BXP - 3" SOLIDS - 4" DISCHARGE - 870 RPM - 280 FRAME</t>
  </si>
  <si>
    <t>S4BXP1000DA</t>
  </si>
  <si>
    <t>S4BXP1000EA</t>
  </si>
  <si>
    <t>S4BXP1000FA</t>
  </si>
  <si>
    <t>S4BXP1000GA</t>
  </si>
  <si>
    <t>S4LXP - 3" SOLIDS - 4" DISCHARGE - 1150 RPM - 280 FRAME</t>
  </si>
  <si>
    <t>S4LXP2000DB</t>
  </si>
  <si>
    <t>S4LXP2000EB</t>
  </si>
  <si>
    <t>S4LXP2000FB</t>
  </si>
  <si>
    <t>S4LXP2000GB</t>
  </si>
  <si>
    <t>S6LXP - 3¼" SOLIDS - 6" DISCHARGE - 1150 RPM - 280 FRAME</t>
  </si>
  <si>
    <t>S6LXP2000DB</t>
  </si>
  <si>
    <t>S6LXP2000EB</t>
  </si>
  <si>
    <t>S6LXP2000FB</t>
  </si>
  <si>
    <t>S6LXP2000GB</t>
  </si>
  <si>
    <t>S6AXP - 3" SOLIDS - 6" DISCHARGE - 1150 RPM - 280 FRAME</t>
  </si>
  <si>
    <t>S6AXP2000DB</t>
  </si>
  <si>
    <t>S6AXP2500DB</t>
  </si>
  <si>
    <t>S6AXP1000DA</t>
  </si>
  <si>
    <t>S6AXP1500DA</t>
  </si>
  <si>
    <t>S6AXP2000EB</t>
  </si>
  <si>
    <t>S6AXP2000FB</t>
  </si>
  <si>
    <t>S6AXP2000GB</t>
  </si>
  <si>
    <t>S6AXP2500EB</t>
  </si>
  <si>
    <t>S6AXP2500FB</t>
  </si>
  <si>
    <t>S6AXP2500GB</t>
  </si>
  <si>
    <t>S6AXP1000EA</t>
  </si>
  <si>
    <t>S6AXP1000FA</t>
  </si>
  <si>
    <t>S6AXP1000GA</t>
  </si>
  <si>
    <t>S6AXP1500EA</t>
  </si>
  <si>
    <t>S6AXP1500GA</t>
  </si>
  <si>
    <t>S6AXP1500FA</t>
  </si>
  <si>
    <t>A2732</t>
  </si>
  <si>
    <t>A2809</t>
  </si>
  <si>
    <t>A2845</t>
  </si>
  <si>
    <t>A2847</t>
  </si>
  <si>
    <t>A2901</t>
  </si>
  <si>
    <t>A3001</t>
  </si>
  <si>
    <t>S6AXP - 3" SOLIDS - 6" DISCHARGE - 870 RPM - 280 FRAME</t>
  </si>
  <si>
    <t>528085027</t>
  </si>
  <si>
    <t>528085037</t>
  </si>
  <si>
    <t>528085047</t>
  </si>
  <si>
    <t>528085057</t>
  </si>
  <si>
    <t>528085067</t>
  </si>
  <si>
    <t>528085077</t>
  </si>
  <si>
    <t>528085087</t>
  </si>
  <si>
    <t>528085097</t>
  </si>
  <si>
    <t>528075027</t>
  </si>
  <si>
    <t>528075037</t>
  </si>
  <si>
    <t>528075047</t>
  </si>
  <si>
    <t>528075057</t>
  </si>
  <si>
    <t>528125027</t>
  </si>
  <si>
    <t>528125037</t>
  </si>
  <si>
    <t>528125047</t>
  </si>
  <si>
    <t>528125057</t>
  </si>
  <si>
    <t>528135027</t>
  </si>
  <si>
    <t>528135037</t>
  </si>
  <si>
    <t>528135047</t>
  </si>
  <si>
    <t>528135057</t>
  </si>
  <si>
    <t>528135067</t>
  </si>
  <si>
    <t>528135077</t>
  </si>
  <si>
    <t>528135087</t>
  </si>
  <si>
    <t>528135097</t>
  </si>
  <si>
    <t>528135107</t>
  </si>
  <si>
    <t>528135117</t>
  </si>
  <si>
    <t>528135127</t>
  </si>
  <si>
    <t>528135137</t>
  </si>
  <si>
    <t>528135187</t>
  </si>
  <si>
    <t>528135197</t>
  </si>
  <si>
    <t>528135207</t>
  </si>
  <si>
    <t>528135217</t>
  </si>
  <si>
    <t>**HPG Series pump should have adders applied to 35' cord versions.  20' cord versions do not allow changes**</t>
  </si>
  <si>
    <t>**HV200 Series pump should have adders applied to 35' cord versions.  20' cord versions do not allow changes**</t>
  </si>
  <si>
    <r>
      <t xml:space="preserve">PO's should be sent to </t>
    </r>
    <r>
      <rPr>
        <i/>
        <u/>
        <sz val="12"/>
        <color theme="1"/>
        <rFont val="Calibri"/>
        <family val="2"/>
        <scheme val="minor"/>
      </rPr>
      <t>HydromaticAshland@pentair.com</t>
    </r>
    <r>
      <rPr>
        <i/>
        <sz val="12"/>
        <color theme="1"/>
        <rFont val="Calibri"/>
        <family val="2"/>
        <scheme val="minor"/>
      </rPr>
      <t xml:space="preserve">  - minimum order amount net $50.00</t>
    </r>
  </si>
  <si>
    <t>134430083</t>
  </si>
  <si>
    <t>134430063</t>
  </si>
  <si>
    <t>HVRS200-2TRE</t>
  </si>
  <si>
    <t>28164P199</t>
  </si>
  <si>
    <t>28164P200</t>
  </si>
  <si>
    <t>HVRS200-2TREX</t>
  </si>
  <si>
    <t>RETROFIT KITS TO E-ONE 2000 &amp; EXTREME SERIES</t>
  </si>
  <si>
    <t>E-one Retrofit Package for Extreme Series (Round Plug)</t>
  </si>
  <si>
    <t>E-one Retrofit Package for 2000 series (Square Plug)</t>
  </si>
  <si>
    <t>2020 HYDROMATIC WASTEWATER PRICE LIST</t>
  </si>
  <si>
    <t>S4(B)S. Hydraulic Sealing Flange incl the sealing flange with diaphragm and pump mounting hardware. (req 1)</t>
  </si>
  <si>
    <t>Base Plate Assembly includes base plate, bottom rail guides and discharge elbow. (req 1)</t>
  </si>
  <si>
    <t>Available for use with 3", 4", 6", 8", 12" submersible standard &amp; hazardous location solids handling pumps, except</t>
  </si>
  <si>
    <t>for that seal. We do not charge for standard seals.</t>
  </si>
  <si>
    <t xml:space="preserve">To get special list adder, subtract std price from the seal you have selected and the difference will be your list adder </t>
  </si>
  <si>
    <t>any impeller modifications.</t>
  </si>
  <si>
    <t xml:space="preserve">3. Complete records are kept of all relevant information including serial number, type and size of pump and </t>
  </si>
  <si>
    <t>**Efficiency Curves not available for Grinder Pumps**</t>
  </si>
  <si>
    <t>S3H - 3" SOLIDS - 3" DISCHARGE - 1750 RPM - 56 FRAME</t>
  </si>
  <si>
    <t>S3H - 3" SOLIDS - 3" DISCHARGE - 1150 RPM - 56 FRAME</t>
  </si>
  <si>
    <t>H3H - 3" SOLIDS - 3" DISCHARGE - 1750 RPM - 180 FRAME</t>
  </si>
  <si>
    <t>S3HX - 2½" SOLIDS - 3" DISCHARGE - 1750 RPM - 56 FRAME</t>
  </si>
  <si>
    <t>S3HX - 2½" SOLIDS - 3" DISCHARGE - 1150 RPM - 56 FRAME</t>
  </si>
  <si>
    <t>S3R - 3" SOLIDS - 3" DISCHARGE - 1750 RPM - 56 FRAME</t>
  </si>
  <si>
    <t>S3RX - 3" SOLIDS - 3" DISCHARGE - 1750 RPM - 56 FRAME</t>
  </si>
  <si>
    <t>S3HRC - 2" SOLIDS - 3" DISCHARGE - 3450 RPM - 56 FRAME</t>
  </si>
  <si>
    <t>S3HVX - 2" SOLIDS - 3" DISCHARGE - 3450 RPM - 56 FRAME</t>
  </si>
  <si>
    <t>S3N - 3" SOLIDS - 3" DISCHARGE - 1750 RPM - 56 FRAME</t>
  </si>
  <si>
    <t>S3N - 3" SOLIDS - 3" DISCHARGE - 1150 RPM - 56 FRAME</t>
  </si>
  <si>
    <t>S3NX - 3" SOLIDS - 3" DISCHARGE - 1750 RPM - 56 FRAME</t>
  </si>
  <si>
    <t>S3NX - 3" SOLIDS - 3" DISCHARGE - 1150 RPM - 56 FRAME</t>
  </si>
  <si>
    <t>S4H - 3" SOLIDS - 4" DISCHARGE - 1750 RPM - 56 FRAME</t>
  </si>
  <si>
    <t>S4H - 3" SOLIDS - 4" DISCHARGE - 1150 RPM - 56 FRAME</t>
  </si>
  <si>
    <t>S4HX - 3" SOLIDS - 4" DISCHARGE - 1750 RPM - 56 FRAME</t>
  </si>
  <si>
    <t>S4HX - 3" SOLIDS - 4" DISCHARGE - 1150 RPM - 56 FRAME</t>
  </si>
  <si>
    <t>S4N - 3" SOLIDS - 4" DISCHARGE - 1750  RPM - 56 FRAME</t>
  </si>
  <si>
    <t>S4N - 3" SOLIDS - 4" DISCHARGE - 1150  RPM - 56 FRAME</t>
  </si>
  <si>
    <t>S4NX - 3" SOLIDS - 4" DISCHARGE - 1750 RPM - 56 FRAME</t>
  </si>
  <si>
    <t>S4NX - 3" SOLIDS - 4" DISCHARGE - 1150 RPM - 56 FRAME</t>
  </si>
  <si>
    <t>S4NRC - 3" SOLIDS - 4" DISCHARGE - 1750 RPM - 56 FRAME</t>
  </si>
  <si>
    <t>S4NRC - 3" SOLIDS - 4" DISCHARGE - 1150 RPM - 56 FRAME</t>
  </si>
  <si>
    <t>S4HRC - 3" SOLIDS - 4" DISCHARGE - 3450 RPM - 180 FRAME</t>
  </si>
  <si>
    <t>S4NVX - 3" SOLIDS - 4" DISCHARGE - 1750 RPM - 56 FRAME</t>
  </si>
  <si>
    <t>S4NVX - 3" SOLIDS - 4" DISCHARGE - 1150 RPM - 56 FRAME</t>
  </si>
  <si>
    <t>S4MRC - 3" SOLIDS - 4" DISCHARGE - 1750 RPM - 180 FRAME</t>
  </si>
  <si>
    <t>S4MRC - 3" SOLIDS - 4" DISCHARGE - 1150 RPM - 180 FRAME</t>
  </si>
  <si>
    <t>S4M - 3" SOLIDS - 4" DISCHARGE - 1750 RPM - 180 FRAME</t>
  </si>
  <si>
    <t>S4M - 3" SOLIDS - 4" DISCHARGE - 1150 RPM - 180 FRAME</t>
  </si>
  <si>
    <t>H4H - 3" SOLIDS - 4" DISCHARGE - 1750 RPM - 180 FRAME</t>
  </si>
  <si>
    <t>S4P - 2" SOLIDS - 4" DISCHARGE - 1750 RPM - 180 FRAME</t>
  </si>
  <si>
    <t>S4L - 3" SOLIDS - 4" DISCHARGE - 1750 RPM - 250 FRAME</t>
  </si>
  <si>
    <t>S4L - 3" SOLIDS - 4" DISCHARGE - 1150  RPM - 250 FRAME</t>
  </si>
  <si>
    <t>S4L - 3" SOLIDS - 4" DISCHARGE - 870  RPM - 250 FRAME</t>
  </si>
  <si>
    <t>S4LRC - 3-1/4" SOLIDS - 4" DISCHARGE - 3450 RPM - 250 FRAME</t>
  </si>
  <si>
    <t>S4LRC - 3-1/4" SOLIDS - 4" DISCHARGE - 1750 RPM - 250 FRAME</t>
  </si>
  <si>
    <t>S4LRC - 3-1/4" SOLIDS - 4" DISCHARGE - 1150 RPM - 250 FRAME</t>
  </si>
  <si>
    <t>S4LRC - 3-1/4" SOLIDS - 4" DISCHARGE - 870 RPM - 250 FRAME</t>
  </si>
  <si>
    <t>S4B - 3" SOLIDS - 4" DISCHARGE - 1750 RPM - 250 FRAME</t>
  </si>
  <si>
    <t>S4B - 3" SOLIDS - 4" DISCHARGE - 1150 RPM - 250 FRAME</t>
  </si>
  <si>
    <t>S4B - 3" SOLIDS - 4" DISCHARGE - 870 RPM - 250 FRAME</t>
  </si>
  <si>
    <t>H4Q - 3" SOLIDS - 4" DISCHARGE - 1750 RPM - 250 FRAME</t>
  </si>
  <si>
    <t>S4K - 3" SOLIDS - 4" DISCHARGE - 1750 RPM - 250 FRAME</t>
  </si>
  <si>
    <t>S6L - 3-1/4" SOLIDS - 6" DISCHARGE - 1750 RPM - 250 FRAME</t>
  </si>
  <si>
    <t>S4T - 3" SOLIDS - 4" DISCHARGE - 1750 RPM - 320 FRAME</t>
  </si>
  <si>
    <t>S6L - 3¼" SOLIDS - 6" DISCHARGE - 1150 RPM - 250 FRAME</t>
  </si>
  <si>
    <t>S6L - 3¼" SOLIDS - 6" DISCHARGE - 870 RPM - 250 FRAME</t>
  </si>
  <si>
    <t>S6A - 3¾" SOLIDS - 6" DISCHARGE - 1750 RPM - 250 FRAME</t>
  </si>
  <si>
    <t>S6A - 3¾" SOLIDS - 6" DISCHARGE - 1150 RPM - 250 FRAME</t>
  </si>
  <si>
    <t>S6A - 3¾" SOLIDS - 6" DISCHARGE - 870 RPM - 250 FRAME</t>
  </si>
  <si>
    <t>S8F - 3-1/4" SOLIDS - 8" DISCHARGE - 1750 RPM - 250 FRAME</t>
  </si>
  <si>
    <t>S8F - 3-1/4" SOLIDS - 8" DISCHARGE - 1150 RPM - 250 FRAME</t>
  </si>
  <si>
    <t>S8F - 3-1/4" SOLIDS - 8" DISCHARGE - 870 RPM - 250 FRAME</t>
  </si>
  <si>
    <t>S8LA - 3" SOLIDS - 8" DISCHARGE - 1750 RPM - 320 FRAME</t>
  </si>
  <si>
    <t>S8L - 4" SOLIDS - 8" DISCHARGE - 1750 RPM  - 320 FRAME</t>
  </si>
  <si>
    <t>S8L - 4" SOLIDS - 8" DISCHARGE - 1150 RPM  - 320 FRAME</t>
  </si>
  <si>
    <t>S8L - 4" SOLIDS - 8" DISCHARGE - 870 RPM  - 320 FRAME</t>
  </si>
  <si>
    <t>S12L - 6" SOLIDS - 12" DISCHARGE - 1750 RPM  - 320 FRAME</t>
  </si>
  <si>
    <t>S12L - 6" SOLIDS - 12" DISCHARGE - 1150 RPM  - 320 FRAME</t>
  </si>
  <si>
    <t>S12L - 6" SOLIDS - 12" DISCHARGE - 870 RPM  - 320 FRAME</t>
  </si>
  <si>
    <t>H4H(X),S4P(X), S4HRC(HVX), S4M(X), S4MRC(MVX)</t>
  </si>
  <si>
    <t>S4N(X), S4NRC/NVX, S4P(X), H4H(X), S4T(X), S4B(X), S4HRC/HVX, S4M(X), S4MRC/MVX, S4L(X), S4K(X), S4LRC/LVX</t>
  </si>
  <si>
    <t>OPTIONAL SEALS FOR PREMIUM EFFICIENT PUMPS</t>
  </si>
  <si>
    <t>514151547</t>
  </si>
  <si>
    <t>349</t>
  </si>
  <si>
    <t>6.87</t>
  </si>
  <si>
    <t>514151007</t>
  </si>
  <si>
    <t>528010177</t>
  </si>
  <si>
    <t>528010187</t>
  </si>
  <si>
    <t>518790167</t>
  </si>
  <si>
    <t>518790017</t>
  </si>
  <si>
    <t>528030007</t>
  </si>
  <si>
    <t>528030017</t>
  </si>
  <si>
    <t>518790037</t>
  </si>
  <si>
    <t>528030067</t>
  </si>
  <si>
    <t>S4MRC500M7-4</t>
  </si>
  <si>
    <t>514161357</t>
  </si>
  <si>
    <t>514161177</t>
  </si>
  <si>
    <t>528020007</t>
  </si>
  <si>
    <t>528020017</t>
  </si>
  <si>
    <t>514161347</t>
  </si>
  <si>
    <t>528020067</t>
  </si>
  <si>
    <t>528040007</t>
  </si>
  <si>
    <t>528040017</t>
  </si>
  <si>
    <t>H3HXP500DC</t>
  </si>
  <si>
    <t>528040027</t>
  </si>
  <si>
    <t>H3HXP500E/FC</t>
  </si>
  <si>
    <t>528040037</t>
  </si>
  <si>
    <t>H3HXP500FC</t>
  </si>
  <si>
    <t>528040047</t>
  </si>
  <si>
    <t>H3HXP500GC</t>
  </si>
  <si>
    <t>528040057</t>
  </si>
  <si>
    <t>528040067</t>
  </si>
  <si>
    <t>527500017</t>
  </si>
  <si>
    <t>528050007</t>
  </si>
  <si>
    <t>528050017</t>
  </si>
  <si>
    <t>H4HXP500DC</t>
  </si>
  <si>
    <t>528050027</t>
  </si>
  <si>
    <t>H4HXP500E/FC</t>
  </si>
  <si>
    <t>528050037</t>
  </si>
  <si>
    <t>H4HXP500FC</t>
  </si>
  <si>
    <t>528050047</t>
  </si>
  <si>
    <t>H4HXP500GC</t>
  </si>
  <si>
    <t>528050057</t>
  </si>
  <si>
    <t>528050067</t>
  </si>
  <si>
    <t>518810037</t>
  </si>
  <si>
    <t>604450855</t>
  </si>
  <si>
    <t>Prices effective 8/1/2020</t>
  </si>
  <si>
    <t>H3HP - 3" SOLIDS - 3" DISCHARGE - 1750 RPM - 210 FRAME</t>
  </si>
  <si>
    <t>528460007</t>
  </si>
  <si>
    <t>528460017</t>
  </si>
  <si>
    <t>528460027</t>
  </si>
  <si>
    <t>528460037</t>
  </si>
  <si>
    <t>528460047</t>
  </si>
  <si>
    <t>528460057</t>
  </si>
  <si>
    <t>528460067</t>
  </si>
  <si>
    <t>528460077</t>
  </si>
  <si>
    <t>528460087</t>
  </si>
  <si>
    <t>528460097</t>
  </si>
  <si>
    <t>528460107</t>
  </si>
  <si>
    <t>528460117</t>
  </si>
  <si>
    <t>528460127</t>
  </si>
  <si>
    <t>528460137</t>
  </si>
  <si>
    <t>528460147</t>
  </si>
  <si>
    <t>528460157</t>
  </si>
  <si>
    <t>528460167</t>
  </si>
  <si>
    <t>528460177</t>
  </si>
  <si>
    <t>528460187</t>
  </si>
  <si>
    <t>H4HP - 3" SOLIDS - 4" DISCHARGE - 1750 RPM - 210 FRAME</t>
  </si>
  <si>
    <t>528470007</t>
  </si>
  <si>
    <t>528470017</t>
  </si>
  <si>
    <t>528470027</t>
  </si>
  <si>
    <t>528470037</t>
  </si>
  <si>
    <t>528470047</t>
  </si>
  <si>
    <t>528470057</t>
  </si>
  <si>
    <t>528470067</t>
  </si>
  <si>
    <t>528470077</t>
  </si>
  <si>
    <t>528470087</t>
  </si>
  <si>
    <t>528470097</t>
  </si>
  <si>
    <t>528470107</t>
  </si>
  <si>
    <t>528470117</t>
  </si>
  <si>
    <t>528470127</t>
  </si>
  <si>
    <t>528470137</t>
  </si>
  <si>
    <t>528470147</t>
  </si>
  <si>
    <t>528470157</t>
  </si>
  <si>
    <t>528470167</t>
  </si>
  <si>
    <t>528470177</t>
  </si>
  <si>
    <t>528470187</t>
  </si>
  <si>
    <t>S4MVP - 3" SOLIDS - 4" DISCHARGE - 1750 RPM - 210 FRAME</t>
  </si>
  <si>
    <t>528440007</t>
  </si>
  <si>
    <t>528440017</t>
  </si>
  <si>
    <t>528440027</t>
  </si>
  <si>
    <t>528440037</t>
  </si>
  <si>
    <t>528440047</t>
  </si>
  <si>
    <t>528440057</t>
  </si>
  <si>
    <t>528440067</t>
  </si>
  <si>
    <t>528440077</t>
  </si>
  <si>
    <t>528440087</t>
  </si>
  <si>
    <t>528440097</t>
  </si>
  <si>
    <t>528440107</t>
  </si>
  <si>
    <t>528440117</t>
  </si>
  <si>
    <t>528440127</t>
  </si>
  <si>
    <t>528440137</t>
  </si>
  <si>
    <t>528440147</t>
  </si>
  <si>
    <t>528440157</t>
  </si>
  <si>
    <t>528440167</t>
  </si>
  <si>
    <t>528440177</t>
  </si>
  <si>
    <t>528440187</t>
  </si>
  <si>
    <t>S4MVP - 3" SOLIDS - 4" DISCHARGE - 1150 RPM - 210 FRAME</t>
  </si>
  <si>
    <t>528440307</t>
  </si>
  <si>
    <t>528440317</t>
  </si>
  <si>
    <t>528440327</t>
  </si>
  <si>
    <t>528440337</t>
  </si>
  <si>
    <t>528440347</t>
  </si>
  <si>
    <t>528440357</t>
  </si>
  <si>
    <t>528440367</t>
  </si>
  <si>
    <t>528440377</t>
  </si>
  <si>
    <t>S4HVP - 3" SOLIDS - 4" DISCHARGE - 3450 RPM - 210 FRAME</t>
  </si>
  <si>
    <t>528450007</t>
  </si>
  <si>
    <t>528450017</t>
  </si>
  <si>
    <t>528450027</t>
  </si>
  <si>
    <t>528450037</t>
  </si>
  <si>
    <t>528450047</t>
  </si>
  <si>
    <t>528450057</t>
  </si>
  <si>
    <t>528450067</t>
  </si>
  <si>
    <t>528450077</t>
  </si>
  <si>
    <t>528450087</t>
  </si>
  <si>
    <t>528450097</t>
  </si>
  <si>
    <t>528450107</t>
  </si>
  <si>
    <t>528450117</t>
  </si>
  <si>
    <t>S4PP - 2" SOLIDS - 4" DISCHARGE - 1750 RPM - 210 FRAME</t>
  </si>
  <si>
    <t>528430007</t>
  </si>
  <si>
    <t>528430017</t>
  </si>
  <si>
    <t>528430027</t>
  </si>
  <si>
    <t>528430037</t>
  </si>
  <si>
    <t>528430047</t>
  </si>
  <si>
    <t>528430057</t>
  </si>
  <si>
    <t>528430067</t>
  </si>
  <si>
    <t>528430077</t>
  </si>
  <si>
    <t>528430087</t>
  </si>
  <si>
    <t>528430097</t>
  </si>
  <si>
    <t>528430107</t>
  </si>
  <si>
    <t>528430117</t>
  </si>
  <si>
    <t>528430127</t>
  </si>
  <si>
    <t>528430137</t>
  </si>
  <si>
    <t>528430147</t>
  </si>
  <si>
    <t>528430157</t>
  </si>
  <si>
    <t>528430167</t>
  </si>
  <si>
    <t>528430177</t>
  </si>
  <si>
    <t>528430187</t>
  </si>
  <si>
    <t>S4MP - 3" SOLIDS - 4" DISCHARGE - 1750 RPM - 210 FRAME</t>
  </si>
  <si>
    <t>528420007</t>
  </si>
  <si>
    <t>528420017</t>
  </si>
  <si>
    <t>528420027</t>
  </si>
  <si>
    <t>528420037</t>
  </si>
  <si>
    <t>528420047</t>
  </si>
  <si>
    <t>528420057</t>
  </si>
  <si>
    <t>528420067</t>
  </si>
  <si>
    <t>528420077</t>
  </si>
  <si>
    <t>528420087</t>
  </si>
  <si>
    <t>528420097</t>
  </si>
  <si>
    <t>528420107</t>
  </si>
  <si>
    <t>528420117</t>
  </si>
  <si>
    <t>528420127</t>
  </si>
  <si>
    <t>528420137</t>
  </si>
  <si>
    <t>528420147</t>
  </si>
  <si>
    <t>528420157</t>
  </si>
  <si>
    <t>528420167</t>
  </si>
  <si>
    <t>528420177</t>
  </si>
  <si>
    <t>528420187</t>
  </si>
  <si>
    <t>601</t>
  </si>
  <si>
    <t>S4MP - 3" SOLIDS - 4" DISCHARGE - 1150 RPM - 210 FRAME</t>
  </si>
  <si>
    <t>528420307</t>
  </si>
  <si>
    <t>528420317</t>
  </si>
  <si>
    <t>528420327</t>
  </si>
  <si>
    <t>528420337</t>
  </si>
  <si>
    <t>528420347</t>
  </si>
  <si>
    <t>528420357</t>
  </si>
  <si>
    <t>528420367</t>
  </si>
  <si>
    <t>528420377</t>
  </si>
  <si>
    <t>C4SP - CHOPPER - 4" DISCHARGE - 1750 RPM - 210 FRAME</t>
  </si>
  <si>
    <t>528480007</t>
  </si>
  <si>
    <t>528480017</t>
  </si>
  <si>
    <t>528480027</t>
  </si>
  <si>
    <t>528480037</t>
  </si>
  <si>
    <t>528480047</t>
  </si>
  <si>
    <t>528480057</t>
  </si>
  <si>
    <t>528480067</t>
  </si>
  <si>
    <t>528480077</t>
  </si>
  <si>
    <t>528480087</t>
  </si>
  <si>
    <t>528480097</t>
  </si>
  <si>
    <t>528480107</t>
  </si>
  <si>
    <t>528480117</t>
  </si>
  <si>
    <t>528480127</t>
  </si>
  <si>
    <t>C4SP - CHOPPER - 4" DISCHARGE - 1150 RPM - 210 FRAME</t>
  </si>
  <si>
    <t>528480307</t>
  </si>
  <si>
    <t>528480317</t>
  </si>
  <si>
    <t>528480327</t>
  </si>
  <si>
    <t>528480337</t>
  </si>
  <si>
    <t>528480347</t>
  </si>
  <si>
    <t>528480357</t>
  </si>
  <si>
    <t>528480367</t>
  </si>
  <si>
    <t>528480377</t>
  </si>
  <si>
    <t>Hydromatic Pump Repair Kits</t>
  </si>
  <si>
    <r>
      <t>Prices effective August 1</t>
    </r>
    <r>
      <rPr>
        <i/>
        <sz val="11"/>
        <color rgb="FFFF0000"/>
        <rFont val="Calibri"/>
        <family val="2"/>
        <scheme val="minor"/>
      </rPr>
      <t>, 2020</t>
    </r>
  </si>
  <si>
    <t>REPAIR KIT SUMMARY</t>
  </si>
  <si>
    <t>PART</t>
  </si>
  <si>
    <t>LIST</t>
  </si>
  <si>
    <t>Hydromatic Repair Kits</t>
  </si>
  <si>
    <t>154230207</t>
  </si>
  <si>
    <t>S3H/S4H</t>
  </si>
  <si>
    <t>KIT;SERVICE 56 FRAME S3H/S4H</t>
  </si>
  <si>
    <t>154230217</t>
  </si>
  <si>
    <t>S3N/S3R/S4N</t>
  </si>
  <si>
    <t>KIT;SERVICE 56 FRAME S3N/S3R/S4N</t>
  </si>
  <si>
    <t>154230227</t>
  </si>
  <si>
    <t>S3S</t>
  </si>
  <si>
    <t>KIT;SERVICE 56 FRAME S3S</t>
  </si>
  <si>
    <t>154230237</t>
  </si>
  <si>
    <t>S4S</t>
  </si>
  <si>
    <t>KIT;SERVICE 56 FRAME S4S</t>
  </si>
  <si>
    <t>154230247</t>
  </si>
  <si>
    <t>SB3SD</t>
  </si>
  <si>
    <t>KIT;SERVICE 56 FRAME SB3SD</t>
  </si>
  <si>
    <t>154230257</t>
  </si>
  <si>
    <t>SB4SD</t>
  </si>
  <si>
    <t>KIT;SERVICE 56 FRAME SB4SD</t>
  </si>
  <si>
    <t>154230267</t>
  </si>
  <si>
    <t>S3SD</t>
  </si>
  <si>
    <t>KIT;SERVICE 56 FRAME S3SD</t>
  </si>
  <si>
    <t>154230277</t>
  </si>
  <si>
    <t>S4SD</t>
  </si>
  <si>
    <t>KIT;SERVICE 56 FRAME S4SD</t>
  </si>
  <si>
    <t>154230287</t>
  </si>
  <si>
    <t>S3HRC</t>
  </si>
  <si>
    <t>KIT;SERVICE 56 FRAME S3HRC</t>
  </si>
  <si>
    <t>154230297</t>
  </si>
  <si>
    <t>S4NRC</t>
  </si>
  <si>
    <t>KIT;SERVICE 56 FRAME S4NRC</t>
  </si>
  <si>
    <t>154230307</t>
  </si>
  <si>
    <t>SB3S</t>
  </si>
  <si>
    <t>KIT;SERVICE 56 FRAME SB3S</t>
  </si>
  <si>
    <t>154230317</t>
  </si>
  <si>
    <t>SB4S</t>
  </si>
  <si>
    <t>KIT;SERVICE 56 FRAME SB4S</t>
  </si>
  <si>
    <t>154230037</t>
  </si>
  <si>
    <t>H3H/H4H/S4P</t>
  </si>
  <si>
    <t>KIT;SERVICE 180 FRAME H3H/H4H/S4P</t>
  </si>
  <si>
    <t>154230047</t>
  </si>
  <si>
    <t>S4M/S4HRC</t>
  </si>
  <si>
    <t>KIT;SERVICE 180 FRAME S4M/S4HRC</t>
  </si>
  <si>
    <t>154230057</t>
  </si>
  <si>
    <t>S4HRC</t>
  </si>
  <si>
    <t>KIT;SERVICE 180 FRAME S4HRC</t>
  </si>
  <si>
    <t>154230007</t>
  </si>
  <si>
    <t>H4Q/S4B/S4K/S4L/S4LRC/S6A/S6L/S8F</t>
  </si>
  <si>
    <t>KIT;SERVICE 250 FRAME H4Q/S4B/S4K/S4L/S4LRC/S6A/S6L/S8F</t>
  </si>
  <si>
    <t>154230017</t>
  </si>
  <si>
    <t>S4LRC</t>
  </si>
  <si>
    <t>KIT;SERVICE 250 FRAME S4LRC 3450 RPM</t>
  </si>
  <si>
    <t>3450 RPM</t>
  </si>
  <si>
    <t>154230027</t>
  </si>
  <si>
    <t>S4T/S8L/S8LA/S12L</t>
  </si>
  <si>
    <t>KIT;SERVICE 320 FRAME S4T/S8L/S8LA/S12L</t>
  </si>
  <si>
    <t>REPAIR KIT DETAILS</t>
  </si>
  <si>
    <t>QTY</t>
  </si>
  <si>
    <t>EXT LIST</t>
  </si>
  <si>
    <t>56 Frame Repair Kits</t>
  </si>
  <si>
    <t>KIT TOTAL</t>
  </si>
  <si>
    <t>WIRE W/ TERMINAL 14GA RED 15.5"</t>
  </si>
  <si>
    <t>05252B116</t>
  </si>
  <si>
    <t>CARTON CORR 9 15/16 X 5 X 3 3/4</t>
  </si>
  <si>
    <t>N/a</t>
  </si>
  <si>
    <t>18276A007</t>
  </si>
  <si>
    <t>BAG;ZIP-LOCK 6 X 9 PLAIN</t>
  </si>
  <si>
    <t>PURCHASE SEPARATE TOTAL</t>
  </si>
  <si>
    <t>05876A244</t>
  </si>
  <si>
    <t>O-RING 1 15/16 OD X 1 3/4 ID</t>
  </si>
  <si>
    <t>100120001</t>
  </si>
  <si>
    <t>WASHER-FLAT 13/32ID 1"OD</t>
  </si>
  <si>
    <t>19101A003</t>
  </si>
  <si>
    <t>SCREW CAP HEX SST 3/8-16 X 3/4</t>
  </si>
  <si>
    <t>089080021</t>
  </si>
  <si>
    <t>KEY-1/4" SQUARE .69 LG 316SST</t>
  </si>
  <si>
    <t>180 Frame Repair Kits</t>
  </si>
  <si>
    <t>KIT;SERVICE 180 FRAME H3H\H4H\S4P</t>
  </si>
  <si>
    <t>05876A103</t>
  </si>
  <si>
    <t>RING,O;4 OD X 3 3/4 ID X 1/8</t>
  </si>
  <si>
    <t>05876A067</t>
  </si>
  <si>
    <t>RING O 2 1/2 OD X 2 1/4 ID X 1/8</t>
  </si>
  <si>
    <t>05876A136</t>
  </si>
  <si>
    <t>RING O 10 1/4 OD X 10 ID X 1/8</t>
  </si>
  <si>
    <t>SEAL-SHAFT 1.50 TYPE21 B/CA/CE</t>
  </si>
  <si>
    <t>KIT;SERVICE 180 FRAME S4M\S4HRC</t>
  </si>
  <si>
    <t>08565A027</t>
  </si>
  <si>
    <t>BEARING BALL 1 ROW 3.5433 X 1.</t>
  </si>
  <si>
    <t>250 Frame Repair Kits</t>
  </si>
  <si>
    <t>KIT;SERVICE 250 FRAME H4Q\S4B\S4K\S4L\S4</t>
  </si>
  <si>
    <t>05876A137</t>
  </si>
  <si>
    <t>RING O 11 3/4 OD X 11 1/2 ID X</t>
  </si>
  <si>
    <t>05876A135</t>
  </si>
  <si>
    <t>RING O 10 OD X 9 3/4 ID X 1/8</t>
  </si>
  <si>
    <t>05876A178</t>
  </si>
  <si>
    <t>RING O 12 1/4 OD X 12 ID X .13</t>
  </si>
  <si>
    <t>SEAL-SHAFT 2" TYPE 21 BUNA/CE</t>
  </si>
  <si>
    <t>05252B285</t>
  </si>
  <si>
    <t>CARTON CORR 6 1/8 X 6 1/8 X 711/16</t>
  </si>
  <si>
    <t>05818A087</t>
  </si>
  <si>
    <t>KEY; SQ SST 3/8 X 3/8 X 1-1/8</t>
  </si>
  <si>
    <t>320 Frame Repair Kits</t>
  </si>
  <si>
    <t>KIT;SERVICE 320 FRAME S4T\S8L\S8LA\S12L</t>
  </si>
  <si>
    <t>05876A125</t>
  </si>
  <si>
    <t>RING O 6 1/8 OD X 5 7/8 ID X 1/8</t>
  </si>
  <si>
    <t>08565A026</t>
  </si>
  <si>
    <t>BEARING BALL N.DEPT.#3309 3.93</t>
  </si>
  <si>
    <t>SEAL-SHAFT 3"D TYPE21 CE/FLUORO</t>
  </si>
  <si>
    <t>05252B017</t>
  </si>
  <si>
    <t>CARTON CORR 10 1/4 X 9 X 7 3/4</t>
  </si>
  <si>
    <t>514151537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</si>
</sst>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
    <numFmt numFmtId="166" formatCode="_([$$-409]* #,##0.00_);_([$$-409]* \(#,##0.00\);_([$$-409]* &quot;-&quot;??_);_(@_)"/>
    <numFmt numFmtId="167" formatCode="0.0"/>
    <numFmt numFmtId="168" formatCode="_(&quot;$&quot;* #,##0_);_(&quot;$&quot;* \(#,##0\);_(&quot;$&quot;* &quot;-&quot;??_);_(@_)"/>
  </numFmts>
  <fonts count="35" x14ac:knownFonts="1">
    <font>
      <sz val="11"/>
      <color theme="1"/>
      <name val="Calibri"/>
      <family val="2"/>
      <scheme val="minor"/>
    </font>
    <font>
      <sz val="11"/>
      <color theme="1"/>
      <name val="Calibri"/>
      <family val="2"/>
    </font>
    <font>
      <sz val="11"/>
      <color theme="1"/>
      <name val="Calibri"/>
      <family val="2"/>
    </font>
    <font>
      <sz val="11"/>
      <color theme="1"/>
      <name val="Calibri"/>
      <family val="2"/>
      <scheme val="minor"/>
    </font>
    <font>
      <sz val="10"/>
      <name val="Verdana"/>
      <family val="2"/>
    </font>
    <font>
      <sz val="10"/>
      <name val="Verdana"/>
      <family val="2"/>
    </font>
    <font>
      <sz val="10"/>
      <name val="Arial"/>
      <family val="2"/>
    </font>
    <font>
      <sz val="11"/>
      <name val="Calibri"/>
      <family val="2"/>
      <scheme val="minor"/>
    </font>
    <font>
      <b/>
      <sz val="11"/>
      <name val="Calibri"/>
      <family val="2"/>
      <scheme val="minor"/>
    </font>
    <font>
      <sz val="11"/>
      <name val="Calibri"/>
      <family val="2"/>
    </font>
    <font>
      <sz val="11"/>
      <color indexed="8"/>
      <name val="Calibri"/>
      <family val="2"/>
      <scheme val="minor"/>
    </font>
    <font>
      <sz val="12"/>
      <name val="Calibri"/>
      <family val="2"/>
      <scheme val="minor"/>
    </font>
    <font>
      <b/>
      <sz val="11"/>
      <color theme="1"/>
      <name val="Calibri"/>
      <family val="2"/>
      <scheme val="minor"/>
    </font>
    <font>
      <sz val="11"/>
      <color rgb="FF000000"/>
      <name val="Calibri"/>
      <family val="2"/>
      <scheme val="minor"/>
    </font>
    <font>
      <sz val="11"/>
      <color rgb="FF000000"/>
      <name val="Calibri"/>
      <family val="2"/>
    </font>
    <font>
      <b/>
      <sz val="11"/>
      <color rgb="FF000000"/>
      <name val="Calibri"/>
      <family val="2"/>
      <scheme val="minor"/>
    </font>
    <font>
      <b/>
      <sz val="12"/>
      <name val="Calibri"/>
      <family val="2"/>
      <scheme val="minor"/>
    </font>
    <font>
      <vertAlign val="superscript"/>
      <sz val="11"/>
      <name val="Calibri"/>
      <family val="2"/>
      <scheme val="minor"/>
    </font>
    <font>
      <u/>
      <sz val="11"/>
      <color theme="10"/>
      <name val="Calibri"/>
      <family val="2"/>
      <scheme val="minor"/>
    </font>
    <font>
      <b/>
      <sz val="12"/>
      <color theme="0"/>
      <name val="Calibri"/>
      <family val="2"/>
      <scheme val="minor"/>
    </font>
    <font>
      <sz val="12"/>
      <color theme="1"/>
      <name val="Calibri"/>
      <family val="2"/>
      <scheme val="minor"/>
    </font>
    <font>
      <b/>
      <sz val="24"/>
      <color theme="0"/>
      <name val="Calibri"/>
      <family val="2"/>
      <scheme val="minor"/>
    </font>
    <font>
      <i/>
      <sz val="10"/>
      <name val="Calibri"/>
      <family val="2"/>
      <scheme val="minor"/>
    </font>
    <font>
      <b/>
      <u/>
      <sz val="20"/>
      <color theme="1"/>
      <name val="Calibri"/>
      <family val="2"/>
      <scheme val="minor"/>
    </font>
    <font>
      <b/>
      <u/>
      <sz val="12"/>
      <color theme="0"/>
      <name val="Calibri"/>
      <family val="2"/>
      <scheme val="minor"/>
    </font>
    <font>
      <i/>
      <sz val="11"/>
      <color theme="1"/>
      <name val="Calibri"/>
      <family val="2"/>
      <scheme val="minor"/>
    </font>
    <font>
      <i/>
      <sz val="12"/>
      <color theme="1"/>
      <name val="Calibri"/>
      <family val="2"/>
      <scheme val="minor"/>
    </font>
    <font>
      <b/>
      <i/>
      <u/>
      <sz val="20"/>
      <color theme="1"/>
      <name val="Calibri"/>
      <family val="2"/>
      <scheme val="minor"/>
    </font>
    <font>
      <i/>
      <u/>
      <sz val="12"/>
      <color theme="1"/>
      <name val="Calibri"/>
      <family val="2"/>
      <scheme val="minor"/>
    </font>
    <font>
      <sz val="10"/>
      <color indexed="8"/>
      <name val="Arial"/>
      <family val="2"/>
    </font>
    <font>
      <u/>
      <sz val="11"/>
      <color theme="0"/>
      <name val="Calibri"/>
      <family val="2"/>
      <scheme val="minor"/>
    </font>
    <font>
      <i/>
      <sz val="11"/>
      <color rgb="FFFF0000"/>
      <name val="Calibri"/>
      <family val="2"/>
      <scheme val="minor"/>
    </font>
    <font>
      <b/>
      <sz val="14"/>
      <color theme="0"/>
      <name val="Calibri"/>
      <family val="2"/>
      <scheme val="minor"/>
    </font>
    <font>
      <sz val="10"/>
      <color rgb="FF000000"/>
      <name val="Times New Roman"/>
      <family val="1"/>
    </font>
    <font>
      <b/>
      <sz val="10"/>
      <color indexed="8"/>
      <name val="Arial"/>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6F3D"/>
        <bgColor rgb="FF000000"/>
      </patternFill>
    </fill>
    <fill>
      <patternFill patternType="solid">
        <fgColor theme="6" tint="0.39997558519241921"/>
        <bgColor indexed="64"/>
      </patternFill>
    </fill>
    <fill>
      <patternFill patternType="solid">
        <fgColor rgb="FF006F3D"/>
        <bgColor indexed="64"/>
      </patternFill>
    </fill>
    <fill>
      <patternFill patternType="solid">
        <fgColor theme="0" tint="-0.14999847407452621"/>
        <bgColor indexed="64"/>
      </patternFill>
    </fill>
    <fill>
      <patternFill patternType="solid">
        <fgColor theme="0"/>
        <bgColor rgb="FF000000"/>
      </patternFill>
    </fill>
    <fill>
      <patternFill patternType="solid">
        <fgColor rgb="FFFF0000"/>
        <bgColor indexed="64"/>
      </patternFill>
    </fill>
    <fill>
      <patternFill patternType="solid">
        <fgColor theme="0" tint="-0.34998626667073579"/>
        <bgColor indexed="64"/>
      </patternFill>
    </fill>
  </fills>
  <borders count="4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64"/>
      </right>
      <top style="thin">
        <color indexed="8"/>
      </top>
      <bottom style="medium">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s>
  <cellStyleXfs count="26">
    <xf numFmtId="0" fontId="0" fillId="0" borderId="0"/>
    <xf numFmtId="0" fontId="4" fillId="0" borderId="0"/>
    <xf numFmtId="44" fontId="5" fillId="0" borderId="0" applyFont="0" applyFill="0" applyBorder="0" applyAlignment="0" applyProtection="0"/>
    <xf numFmtId="0" fontId="6" fillId="0" borderId="0">
      <alignment horizontal="center"/>
    </xf>
    <xf numFmtId="0" fontId="5" fillId="0" borderId="0"/>
    <xf numFmtId="0" fontId="6" fillId="0" borderId="0"/>
    <xf numFmtId="0" fontId="6" fillId="0" borderId="0"/>
    <xf numFmtId="166" fontId="3" fillId="0" borderId="0">
      <alignment horizontal="left"/>
    </xf>
    <xf numFmtId="44" fontId="3" fillId="0" borderId="0" applyFont="0" applyFill="0" applyBorder="0" applyAlignment="0" applyProtection="0"/>
    <xf numFmtId="0" fontId="6" fillId="0" borderId="0"/>
    <xf numFmtId="43" fontId="4" fillId="0" borderId="0" applyFont="0" applyFill="0" applyBorder="0" applyAlignment="0" applyProtection="0"/>
    <xf numFmtId="0" fontId="6" fillId="0" borderId="0">
      <alignment horizontal="center"/>
    </xf>
    <xf numFmtId="0" fontId="6" fillId="0" borderId="0"/>
    <xf numFmtId="0" fontId="6" fillId="0" borderId="0"/>
    <xf numFmtId="0" fontId="2" fillId="0" borderId="0"/>
    <xf numFmtId="0" fontId="3"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1" fillId="0" borderId="0"/>
    <xf numFmtId="0" fontId="4" fillId="0" borderId="0"/>
    <xf numFmtId="0" fontId="6" fillId="0" borderId="0"/>
    <xf numFmtId="0" fontId="3" fillId="0" borderId="0"/>
    <xf numFmtId="0" fontId="18" fillId="0" borderId="0" applyNumberFormat="0" applyFill="0" applyBorder="0" applyAlignment="0" applyProtection="0"/>
    <xf numFmtId="0" fontId="6" fillId="0" borderId="0">
      <alignment horizontal="center"/>
    </xf>
    <xf numFmtId="0" fontId="33" fillId="0" borderId="0"/>
  </cellStyleXfs>
  <cellXfs count="995">
    <xf numFmtId="0" fontId="0" fillId="0" borderId="0" xfId="0"/>
    <xf numFmtId="0" fontId="7" fillId="0" borderId="0" xfId="0" applyFont="1" applyAlignment="1">
      <alignment horizontal="left" wrapText="1"/>
    </xf>
    <xf numFmtId="0" fontId="7" fillId="0" borderId="0" xfId="0" applyFont="1" applyFill="1"/>
    <xf numFmtId="0" fontId="7" fillId="0" borderId="0" xfId="4" applyFont="1" applyFill="1" applyAlignment="1">
      <alignment horizontal="left"/>
    </xf>
    <xf numFmtId="0" fontId="3" fillId="0" borderId="0" xfId="0" applyFont="1" applyAlignment="1">
      <alignment horizontal="left"/>
    </xf>
    <xf numFmtId="0" fontId="7" fillId="0" borderId="0" xfId="0" applyFont="1" applyAlignment="1">
      <alignment wrapText="1"/>
    </xf>
    <xf numFmtId="165" fontId="8" fillId="0" borderId="0" xfId="0" applyNumberFormat="1" applyFont="1" applyBorder="1" applyAlignment="1">
      <alignment horizontal="left"/>
    </xf>
    <xf numFmtId="0" fontId="0" fillId="0" borderId="3" xfId="0" applyBorder="1"/>
    <xf numFmtId="0" fontId="7" fillId="0" borderId="12" xfId="0" applyFont="1" applyFill="1" applyBorder="1" applyAlignment="1">
      <alignment horizontal="left"/>
    </xf>
    <xf numFmtId="0" fontId="7" fillId="0" borderId="7" xfId="0" applyFont="1" applyFill="1" applyBorder="1" applyAlignment="1"/>
    <xf numFmtId="0" fontId="0" fillId="0" borderId="0" xfId="0" applyAlignment="1"/>
    <xf numFmtId="0" fontId="12" fillId="0" borderId="0" xfId="0" applyFont="1" applyAlignment="1">
      <alignment horizontal="left"/>
    </xf>
    <xf numFmtId="0" fontId="7" fillId="0" borderId="14" xfId="0" applyFont="1" applyFill="1" applyBorder="1" applyAlignment="1">
      <alignment horizontal="left"/>
    </xf>
    <xf numFmtId="0" fontId="7" fillId="0" borderId="6" xfId="0" applyFont="1" applyFill="1" applyBorder="1" applyAlignment="1"/>
    <xf numFmtId="0" fontId="0" fillId="0" borderId="0" xfId="0" applyFill="1"/>
    <xf numFmtId="0" fontId="7" fillId="0" borderId="0" xfId="17" applyFont="1" applyFill="1" applyBorder="1" applyAlignment="1">
      <alignment horizontal="left"/>
    </xf>
    <xf numFmtId="0" fontId="7" fillId="0" borderId="3" xfId="0" applyFont="1" applyFill="1" applyBorder="1" applyAlignment="1">
      <alignment horizontal="left"/>
    </xf>
    <xf numFmtId="0" fontId="0" fillId="0" borderId="0" xfId="0" applyAlignment="1">
      <alignment horizontal="left"/>
    </xf>
    <xf numFmtId="0" fontId="0" fillId="0" borderId="0" xfId="0" applyBorder="1" applyAlignment="1">
      <alignment horizontal="left"/>
    </xf>
    <xf numFmtId="49" fontId="7" fillId="0" borderId="0" xfId="0" applyNumberFormat="1" applyFont="1" applyFill="1" applyBorder="1" applyAlignment="1">
      <alignment horizontal="left"/>
    </xf>
    <xf numFmtId="0" fontId="0" fillId="0" borderId="1" xfId="0" applyFill="1" applyBorder="1" applyAlignment="1">
      <alignment horizontal="left"/>
    </xf>
    <xf numFmtId="0" fontId="7" fillId="0" borderId="1" xfId="0" applyFont="1" applyBorder="1" applyAlignment="1">
      <alignment horizontal="left"/>
    </xf>
    <xf numFmtId="0" fontId="7" fillId="0" borderId="0" xfId="0" applyFont="1" applyAlignment="1">
      <alignment horizontal="left"/>
    </xf>
    <xf numFmtId="0" fontId="7" fillId="0" borderId="3" xfId="0" applyFont="1" applyBorder="1" applyAlignment="1">
      <alignment horizontal="left"/>
    </xf>
    <xf numFmtId="0" fontId="0" fillId="0" borderId="0" xfId="0" applyBorder="1"/>
    <xf numFmtId="164" fontId="7" fillId="0" borderId="0"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Border="1" applyAlignment="1">
      <alignment horizontal="left"/>
    </xf>
    <xf numFmtId="0" fontId="7" fillId="0" borderId="0" xfId="0" applyFont="1" applyBorder="1" applyAlignment="1">
      <alignment horizontal="left"/>
    </xf>
    <xf numFmtId="0" fontId="8" fillId="0" borderId="0" xfId="0" applyFont="1" applyBorder="1" applyAlignment="1">
      <alignment horizontal="left"/>
    </xf>
    <xf numFmtId="0" fontId="7" fillId="0" borderId="5" xfId="0" applyFont="1" applyFill="1" applyBorder="1" applyAlignment="1">
      <alignment horizontal="left"/>
    </xf>
    <xf numFmtId="0" fontId="0" fillId="0" borderId="7" xfId="0" applyBorder="1"/>
    <xf numFmtId="0" fontId="0" fillId="0" borderId="1" xfId="0" applyBorder="1"/>
    <xf numFmtId="0" fontId="12" fillId="0" borderId="0" xfId="0" applyFont="1"/>
    <xf numFmtId="0" fontId="0" fillId="0" borderId="0" xfId="0" applyFill="1"/>
    <xf numFmtId="0" fontId="0" fillId="0" borderId="0" xfId="0"/>
    <xf numFmtId="0" fontId="7" fillId="0" borderId="0" xfId="0" applyFont="1" applyFill="1" applyBorder="1" applyAlignment="1"/>
    <xf numFmtId="0" fontId="7" fillId="0" borderId="2" xfId="0" applyFont="1" applyFill="1" applyBorder="1" applyAlignment="1">
      <alignment horizontal="left"/>
    </xf>
    <xf numFmtId="0" fontId="8" fillId="0" borderId="0" xfId="0" applyFont="1" applyFill="1" applyBorder="1" applyAlignment="1"/>
    <xf numFmtId="0" fontId="0" fillId="0" borderId="0" xfId="0" applyFill="1" applyAlignment="1">
      <alignment horizontal="left"/>
    </xf>
    <xf numFmtId="0" fontId="7" fillId="0" borderId="1" xfId="9" applyFont="1" applyFill="1" applyBorder="1" applyAlignment="1">
      <alignment horizontal="left"/>
    </xf>
    <xf numFmtId="0" fontId="7" fillId="0" borderId="0" xfId="9" applyFont="1" applyFill="1" applyBorder="1" applyAlignment="1"/>
    <xf numFmtId="0" fontId="7" fillId="0" borderId="0" xfId="0" applyFont="1" applyFill="1" applyAlignment="1">
      <alignment horizontal="left"/>
    </xf>
    <xf numFmtId="0" fontId="0" fillId="0" borderId="1" xfId="0" applyFill="1" applyBorder="1"/>
    <xf numFmtId="164" fontId="0" fillId="0" borderId="0" xfId="0" applyNumberFormat="1" applyFill="1" applyAlignment="1">
      <alignment horizontal="left"/>
    </xf>
    <xf numFmtId="164" fontId="7" fillId="0" borderId="0" xfId="17" applyNumberFormat="1" applyFont="1" applyFill="1" applyBorder="1" applyAlignment="1">
      <alignment horizontal="left"/>
    </xf>
    <xf numFmtId="164" fontId="0" fillId="0" borderId="0" xfId="0" applyNumberFormat="1" applyBorder="1" applyAlignment="1">
      <alignment horizontal="left"/>
    </xf>
    <xf numFmtId="164" fontId="0" fillId="0" borderId="1" xfId="0" applyNumberFormat="1" applyBorder="1" applyAlignment="1">
      <alignment horizontal="center"/>
    </xf>
    <xf numFmtId="164" fontId="0" fillId="0" borderId="5" xfId="0" applyNumberFormat="1" applyBorder="1" applyAlignment="1">
      <alignment horizontal="center"/>
    </xf>
    <xf numFmtId="164" fontId="0" fillId="0" borderId="6" xfId="0" applyNumberFormat="1" applyBorder="1" applyAlignment="1">
      <alignment horizontal="left"/>
    </xf>
    <xf numFmtId="0" fontId="7" fillId="0" borderId="11" xfId="0" applyFont="1" applyFill="1" applyBorder="1" applyAlignment="1">
      <alignment horizontal="left" wrapText="1"/>
    </xf>
    <xf numFmtId="0" fontId="7" fillId="0" borderId="0" xfId="0" applyFont="1" applyFill="1" applyBorder="1" applyAlignment="1">
      <alignment horizontal="left" wrapText="1"/>
    </xf>
    <xf numFmtId="0" fontId="7" fillId="0" borderId="0" xfId="0" applyFont="1" applyFill="1" applyBorder="1" applyAlignment="1">
      <alignment horizontal="left"/>
    </xf>
    <xf numFmtId="0" fontId="7" fillId="0" borderId="6" xfId="0" applyFont="1" applyFill="1" applyBorder="1" applyAlignment="1">
      <alignment horizontal="left" wrapText="1"/>
    </xf>
    <xf numFmtId="0" fontId="8" fillId="0" borderId="0" xfId="0" applyFont="1" applyFill="1" applyBorder="1" applyAlignment="1">
      <alignment horizontal="left"/>
    </xf>
    <xf numFmtId="0" fontId="7" fillId="0" borderId="7" xfId="0" applyFont="1" applyFill="1" applyBorder="1" applyAlignment="1">
      <alignment horizontal="left" wrapText="1"/>
    </xf>
    <xf numFmtId="0" fontId="7" fillId="0" borderId="3" xfId="0" applyFont="1" applyFill="1" applyBorder="1" applyAlignment="1">
      <alignment horizontal="left" wrapText="1"/>
    </xf>
    <xf numFmtId="0" fontId="7" fillId="0" borderId="7" xfId="0" applyFont="1" applyFill="1" applyBorder="1" applyAlignment="1">
      <alignment horizontal="left"/>
    </xf>
    <xf numFmtId="0" fontId="7" fillId="0" borderId="1" xfId="17" applyFont="1" applyFill="1" applyBorder="1" applyAlignment="1">
      <alignment horizontal="left"/>
    </xf>
    <xf numFmtId="0" fontId="8" fillId="0" borderId="2" xfId="0" applyFont="1" applyBorder="1" applyAlignment="1">
      <alignment horizontal="left"/>
    </xf>
    <xf numFmtId="0" fontId="8" fillId="0" borderId="1" xfId="0" applyFont="1" applyBorder="1" applyAlignment="1">
      <alignment horizontal="left"/>
    </xf>
    <xf numFmtId="49" fontId="7" fillId="0" borderId="0" xfId="0" applyNumberFormat="1" applyFont="1" applyFill="1" applyBorder="1" applyAlignment="1">
      <alignment horizontal="center" vertical="center"/>
    </xf>
    <xf numFmtId="0" fontId="3" fillId="0" borderId="0" xfId="0" applyFont="1"/>
    <xf numFmtId="0" fontId="16" fillId="0" borderId="0" xfId="9" applyFont="1" applyFill="1" applyBorder="1" applyAlignment="1"/>
    <xf numFmtId="0" fontId="7" fillId="0" borderId="0" xfId="9" applyFont="1" applyBorder="1" applyAlignment="1">
      <alignment horizontal="left" wrapText="1"/>
    </xf>
    <xf numFmtId="0" fontId="7" fillId="0" borderId="4" xfId="9" applyFont="1" applyBorder="1" applyAlignment="1">
      <alignment horizontal="left" wrapText="1"/>
    </xf>
    <xf numFmtId="3" fontId="7" fillId="0" borderId="3" xfId="9" applyNumberFormat="1" applyFont="1" applyBorder="1" applyAlignment="1">
      <alignment horizontal="left" wrapText="1"/>
    </xf>
    <xf numFmtId="0" fontId="7" fillId="0" borderId="3" xfId="9" applyFont="1" applyBorder="1" applyAlignment="1">
      <alignment horizontal="left" wrapText="1"/>
    </xf>
    <xf numFmtId="0" fontId="7" fillId="0" borderId="9" xfId="9" applyFont="1" applyBorder="1" applyAlignment="1">
      <alignment horizontal="left" wrapText="1"/>
    </xf>
    <xf numFmtId="0" fontId="7" fillId="0" borderId="2" xfId="9" applyFont="1" applyBorder="1" applyAlignment="1">
      <alignment horizontal="left" wrapText="1"/>
    </xf>
    <xf numFmtId="0" fontId="7" fillId="0" borderId="1" xfId="9" applyFont="1" applyBorder="1" applyAlignment="1">
      <alignment horizontal="left" wrapText="1"/>
    </xf>
    <xf numFmtId="0" fontId="7" fillId="0" borderId="5" xfId="9" applyFont="1" applyBorder="1" applyAlignment="1">
      <alignment horizontal="left" wrapText="1"/>
    </xf>
    <xf numFmtId="0" fontId="7" fillId="0" borderId="0" xfId="9" applyFont="1" applyBorder="1" applyAlignment="1">
      <alignment wrapText="1"/>
    </xf>
    <xf numFmtId="0" fontId="7" fillId="0" borderId="0" xfId="9" applyFont="1" applyBorder="1" applyAlignment="1"/>
    <xf numFmtId="0" fontId="7" fillId="0" borderId="0" xfId="9" applyFont="1" applyAlignment="1">
      <alignment wrapText="1"/>
    </xf>
    <xf numFmtId="0" fontId="7" fillId="0" borderId="0" xfId="13" applyFont="1" applyBorder="1" applyAlignment="1">
      <alignment wrapText="1"/>
    </xf>
    <xf numFmtId="0" fontId="7" fillId="0" borderId="0" xfId="13" applyFont="1" applyBorder="1" applyAlignment="1">
      <alignment vertical="center"/>
    </xf>
    <xf numFmtId="0" fontId="7" fillId="0" borderId="0" xfId="13" applyFont="1" applyBorder="1" applyAlignment="1">
      <alignment horizontal="left"/>
    </xf>
    <xf numFmtId="0" fontId="7" fillId="0" borderId="3" xfId="13" applyFont="1" applyBorder="1" applyAlignment="1">
      <alignment horizontal="left" wrapText="1"/>
    </xf>
    <xf numFmtId="0" fontId="7" fillId="0" borderId="9" xfId="13" applyFont="1" applyBorder="1" applyAlignment="1">
      <alignment horizontal="left" wrapText="1"/>
    </xf>
    <xf numFmtId="0" fontId="7" fillId="0" borderId="3" xfId="13" applyFont="1" applyFill="1" applyBorder="1" applyAlignment="1">
      <alignment horizontal="left" wrapText="1"/>
    </xf>
    <xf numFmtId="0" fontId="7" fillId="0" borderId="0" xfId="13" applyFont="1" applyBorder="1" applyAlignment="1">
      <alignment horizontal="left" wrapText="1"/>
    </xf>
    <xf numFmtId="0" fontId="7" fillId="0" borderId="11" xfId="13" applyFont="1" applyBorder="1" applyAlignment="1">
      <alignment horizontal="left" wrapText="1"/>
    </xf>
    <xf numFmtId="0" fontId="7" fillId="0" borderId="0" xfId="13" applyFont="1" applyFill="1" applyBorder="1" applyAlignment="1">
      <alignment horizontal="left" wrapText="1"/>
    </xf>
    <xf numFmtId="0" fontId="7" fillId="0" borderId="7" xfId="13" applyFont="1" applyBorder="1" applyAlignment="1">
      <alignment horizontal="left" wrapText="1"/>
    </xf>
    <xf numFmtId="0" fontId="7" fillId="0" borderId="10" xfId="13" applyFont="1" applyBorder="1" applyAlignment="1">
      <alignment horizontal="left" wrapText="1"/>
    </xf>
    <xf numFmtId="0" fontId="7" fillId="0" borderId="7" xfId="13" applyFont="1" applyFill="1" applyBorder="1" applyAlignment="1">
      <alignment horizontal="left" wrapText="1"/>
    </xf>
    <xf numFmtId="0" fontId="7" fillId="0" borderId="0" xfId="0" applyFont="1" applyBorder="1" applyAlignment="1"/>
    <xf numFmtId="0" fontId="8" fillId="0" borderId="0" xfId="0" applyFont="1" applyBorder="1" applyAlignment="1">
      <alignment wrapText="1"/>
    </xf>
    <xf numFmtId="0" fontId="7" fillId="0" borderId="0" xfId="0" applyFont="1" applyBorder="1" applyAlignment="1">
      <alignment wrapText="1"/>
    </xf>
    <xf numFmtId="0" fontId="7" fillId="0" borderId="0" xfId="0" applyFont="1" applyBorder="1" applyAlignment="1">
      <alignment horizontal="center" vertical="center" wrapText="1"/>
    </xf>
    <xf numFmtId="0" fontId="7" fillId="0" borderId="0" xfId="0" applyFont="1" applyBorder="1" applyAlignment="1">
      <alignment horizontal="left" wrapText="1"/>
    </xf>
    <xf numFmtId="0" fontId="7" fillId="0" borderId="2" xfId="0" applyFont="1" applyBorder="1" applyAlignment="1">
      <alignment horizontal="left" wrapText="1"/>
    </xf>
    <xf numFmtId="0" fontId="7" fillId="0" borderId="5" xfId="0" applyFont="1" applyBorder="1" applyAlignment="1">
      <alignment horizontal="left" wrapText="1"/>
    </xf>
    <xf numFmtId="0" fontId="7" fillId="0" borderId="1" xfId="0" applyFont="1" applyBorder="1" applyAlignment="1">
      <alignment horizontal="left" wrapText="1"/>
    </xf>
    <xf numFmtId="0" fontId="7" fillId="0" borderId="6" xfId="0" applyFont="1" applyBorder="1" applyAlignment="1">
      <alignment horizontal="left" wrapText="1"/>
    </xf>
    <xf numFmtId="0" fontId="7" fillId="0" borderId="11" xfId="0" applyFont="1" applyBorder="1" applyAlignment="1">
      <alignment horizontal="left" wrapText="1"/>
    </xf>
    <xf numFmtId="0" fontId="7" fillId="0" borderId="7" xfId="0" applyFont="1" applyBorder="1" applyAlignment="1">
      <alignment horizontal="left" wrapText="1"/>
    </xf>
    <xf numFmtId="0" fontId="7" fillId="0" borderId="8" xfId="0" applyFont="1" applyBorder="1" applyAlignment="1">
      <alignment horizontal="left" wrapText="1"/>
    </xf>
    <xf numFmtId="0" fontId="7" fillId="0" borderId="10"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9" xfId="0" applyFont="1" applyBorder="1" applyAlignment="1">
      <alignment horizontal="left" wrapText="1"/>
    </xf>
    <xf numFmtId="0" fontId="16" fillId="0" borderId="0" xfId="0" applyFont="1" applyAlignment="1"/>
    <xf numFmtId="49" fontId="7" fillId="0" borderId="0" xfId="0" applyNumberFormat="1" applyFont="1" applyBorder="1" applyAlignment="1">
      <alignment horizontal="left"/>
    </xf>
    <xf numFmtId="0" fontId="16" fillId="0" borderId="0" xfId="0" applyFont="1" applyBorder="1" applyAlignment="1">
      <alignment horizontal="left"/>
    </xf>
    <xf numFmtId="0" fontId="8" fillId="0" borderId="0" xfId="0" applyFont="1" applyBorder="1" applyAlignment="1">
      <alignment vertical="top"/>
    </xf>
    <xf numFmtId="0" fontId="7" fillId="0" borderId="0" xfId="0" applyFont="1" applyBorder="1" applyAlignment="1">
      <alignment vertical="top"/>
    </xf>
    <xf numFmtId="0" fontId="16" fillId="0" borderId="0" xfId="0" applyFont="1" applyAlignment="1">
      <alignment horizontal="left"/>
    </xf>
    <xf numFmtId="0" fontId="7" fillId="0" borderId="9" xfId="0" applyFont="1" applyFill="1" applyBorder="1" applyAlignment="1">
      <alignment horizontal="left" wrapText="1"/>
    </xf>
    <xf numFmtId="0" fontId="7" fillId="0" borderId="10" xfId="0" applyFont="1" applyFill="1" applyBorder="1" applyAlignment="1">
      <alignment horizontal="left" wrapText="1"/>
    </xf>
    <xf numFmtId="0" fontId="7" fillId="0" borderId="7" xfId="0" applyFont="1" applyBorder="1" applyAlignment="1">
      <alignment horizontal="left"/>
    </xf>
    <xf numFmtId="0" fontId="7" fillId="0" borderId="10" xfId="0" applyFont="1" applyBorder="1" applyAlignment="1">
      <alignment horizontal="left"/>
    </xf>
    <xf numFmtId="0" fontId="7" fillId="0" borderId="4" xfId="0" applyFont="1" applyBorder="1" applyAlignment="1"/>
    <xf numFmtId="0" fontId="7" fillId="0" borderId="3" xfId="0" applyFont="1" applyBorder="1" applyAlignment="1"/>
    <xf numFmtId="0" fontId="7" fillId="0" borderId="7" xfId="0" applyFont="1" applyBorder="1" applyAlignment="1"/>
    <xf numFmtId="0" fontId="8" fillId="0" borderId="7" xfId="0" applyFont="1" applyBorder="1" applyAlignment="1">
      <alignment horizontal="left"/>
    </xf>
    <xf numFmtId="0" fontId="16" fillId="0" borderId="7" xfId="0" applyFont="1" applyBorder="1" applyAlignment="1"/>
    <xf numFmtId="0" fontId="7" fillId="0" borderId="9" xfId="0" applyFont="1" applyBorder="1" applyAlignment="1"/>
    <xf numFmtId="0" fontId="7" fillId="0" borderId="10" xfId="0" applyFont="1" applyBorder="1" applyAlignment="1"/>
    <xf numFmtId="0" fontId="7" fillId="0" borderId="9" xfId="0" applyFont="1" applyBorder="1" applyAlignment="1">
      <alignment horizontal="left"/>
    </xf>
    <xf numFmtId="0" fontId="7" fillId="0" borderId="5" xfId="0" applyFont="1" applyBorder="1" applyAlignment="1">
      <alignment horizontal="left"/>
    </xf>
    <xf numFmtId="0" fontId="8" fillId="0" borderId="0" xfId="0" applyFont="1" applyFill="1"/>
    <xf numFmtId="49" fontId="7" fillId="0" borderId="0" xfId="0" applyNumberFormat="1" applyFont="1" applyFill="1"/>
    <xf numFmtId="0" fontId="7" fillId="0" borderId="13" xfId="0" applyFont="1" applyFill="1" applyBorder="1" applyAlignment="1">
      <alignment horizontal="left" wrapText="1"/>
    </xf>
    <xf numFmtId="0" fontId="7" fillId="0" borderId="14" xfId="0" applyFont="1" applyFill="1" applyBorder="1" applyAlignment="1">
      <alignment horizontal="left" wrapText="1"/>
    </xf>
    <xf numFmtId="0" fontId="7" fillId="0" borderId="15" xfId="0" applyFont="1" applyFill="1" applyBorder="1" applyAlignment="1">
      <alignment horizontal="left" wrapText="1"/>
    </xf>
    <xf numFmtId="0" fontId="7" fillId="0" borderId="9" xfId="0" applyFont="1" applyBorder="1" applyAlignment="1">
      <alignment wrapText="1"/>
    </xf>
    <xf numFmtId="0" fontId="7" fillId="0" borderId="11" xfId="0" applyFont="1" applyBorder="1" applyAlignment="1">
      <alignment wrapText="1"/>
    </xf>
    <xf numFmtId="0" fontId="8" fillId="0" borderId="0" xfId="0" applyFont="1" applyAlignment="1">
      <alignment wrapText="1"/>
    </xf>
    <xf numFmtId="49" fontId="7" fillId="0" borderId="4" xfId="0" applyNumberFormat="1" applyFont="1" applyBorder="1" applyAlignment="1">
      <alignment horizontal="left" wrapText="1"/>
    </xf>
    <xf numFmtId="49" fontId="7" fillId="0" borderId="9" xfId="0" applyNumberFormat="1" applyFont="1" applyBorder="1" applyAlignment="1">
      <alignment horizontal="left"/>
    </xf>
    <xf numFmtId="49" fontId="7" fillId="0" borderId="6" xfId="0" applyNumberFormat="1" applyFont="1" applyBorder="1" applyAlignment="1">
      <alignment horizontal="left" wrapText="1"/>
    </xf>
    <xf numFmtId="49" fontId="7" fillId="0" borderId="11" xfId="0" applyNumberFormat="1" applyFont="1" applyBorder="1" applyAlignment="1">
      <alignment horizontal="left"/>
    </xf>
    <xf numFmtId="49" fontId="7" fillId="0" borderId="8" xfId="0" applyNumberFormat="1" applyFont="1" applyBorder="1" applyAlignment="1">
      <alignment horizontal="left" wrapText="1"/>
    </xf>
    <xf numFmtId="49" fontId="7" fillId="0" borderId="10" xfId="0" applyNumberFormat="1" applyFont="1" applyBorder="1" applyAlignment="1">
      <alignment horizontal="left"/>
    </xf>
    <xf numFmtId="0" fontId="7" fillId="0" borderId="0" xfId="0" applyFont="1"/>
    <xf numFmtId="165" fontId="8" fillId="0" borderId="0" xfId="0" applyNumberFormat="1" applyFont="1" applyBorder="1" applyAlignment="1">
      <alignment horizontal="center" vertical="center"/>
    </xf>
    <xf numFmtId="49" fontId="7" fillId="0" borderId="0" xfId="0" applyNumberFormat="1" applyFont="1" applyAlignment="1"/>
    <xf numFmtId="49" fontId="7" fillId="0" borderId="0" xfId="0" applyNumberFormat="1" applyFont="1" applyAlignment="1">
      <alignment wrapText="1"/>
    </xf>
    <xf numFmtId="49" fontId="7" fillId="0" borderId="0" xfId="0" applyNumberFormat="1" applyFont="1" applyAlignment="1">
      <alignment horizontal="center"/>
    </xf>
    <xf numFmtId="49" fontId="7" fillId="0" borderId="0" xfId="0" applyNumberFormat="1" applyFont="1"/>
    <xf numFmtId="49" fontId="8" fillId="0" borderId="0" xfId="0" applyNumberFormat="1" applyFont="1" applyBorder="1" applyAlignment="1">
      <alignment horizontal="center" vertical="center"/>
    </xf>
    <xf numFmtId="49" fontId="7" fillId="0" borderId="5" xfId="0" applyNumberFormat="1" applyFont="1" applyBorder="1" applyAlignment="1">
      <alignment horizontal="left"/>
    </xf>
    <xf numFmtId="49" fontId="7" fillId="0" borderId="9" xfId="0" applyNumberFormat="1" applyFont="1" applyBorder="1" applyAlignment="1"/>
    <xf numFmtId="49" fontId="7" fillId="0" borderId="7" xfId="0" applyNumberFormat="1" applyFont="1" applyBorder="1" applyAlignment="1"/>
    <xf numFmtId="0" fontId="0" fillId="0" borderId="10" xfId="0" applyBorder="1" applyAlignment="1">
      <alignment horizontal="left"/>
    </xf>
    <xf numFmtId="49" fontId="7" fillId="0" borderId="0" xfId="0" applyNumberFormat="1" applyFont="1" applyBorder="1" applyAlignment="1"/>
    <xf numFmtId="0" fontId="8" fillId="0" borderId="4" xfId="0" applyFont="1" applyBorder="1" applyAlignment="1"/>
    <xf numFmtId="0" fontId="8" fillId="0" borderId="6" xfId="0" applyFont="1" applyBorder="1" applyAlignment="1"/>
    <xf numFmtId="0" fontId="8" fillId="0" borderId="8" xfId="0" applyFont="1" applyBorder="1" applyAlignment="1"/>
    <xf numFmtId="0" fontId="8" fillId="0" borderId="4" xfId="0" applyFont="1" applyFill="1" applyBorder="1" applyAlignment="1"/>
    <xf numFmtId="0" fontId="7" fillId="0" borderId="3" xfId="0" applyFont="1" applyFill="1" applyBorder="1" applyAlignment="1"/>
    <xf numFmtId="0" fontId="8" fillId="0" borderId="6" xfId="0" applyFont="1" applyFill="1" applyBorder="1" applyAlignment="1"/>
    <xf numFmtId="0" fontId="7" fillId="0" borderId="8" xfId="0" applyFont="1" applyBorder="1" applyAlignment="1"/>
    <xf numFmtId="0" fontId="7" fillId="0" borderId="8" xfId="0" applyFont="1" applyFill="1" applyBorder="1" applyAlignment="1"/>
    <xf numFmtId="0" fontId="7" fillId="0" borderId="0" xfId="0" applyFont="1" applyBorder="1" applyAlignment="1">
      <alignment vertical="top" wrapText="1"/>
    </xf>
    <xf numFmtId="0" fontId="8" fillId="0" borderId="0" xfId="0" applyFont="1" applyBorder="1" applyAlignment="1">
      <alignment vertical="top" wrapText="1"/>
    </xf>
    <xf numFmtId="0" fontId="7" fillId="0" borderId="12" xfId="0" applyFont="1" applyBorder="1" applyAlignment="1"/>
    <xf numFmtId="0" fontId="7" fillId="0" borderId="6" xfId="0" applyFont="1" applyBorder="1" applyAlignment="1"/>
    <xf numFmtId="0" fontId="7" fillId="0" borderId="15" xfId="0" applyFont="1" applyBorder="1" applyAlignment="1">
      <alignment horizontal="left"/>
    </xf>
    <xf numFmtId="0" fontId="0" fillId="0" borderId="0" xfId="0" applyNumberFormat="1" applyBorder="1"/>
    <xf numFmtId="0" fontId="0" fillId="0" borderId="0" xfId="0" applyFill="1" applyBorder="1"/>
    <xf numFmtId="164" fontId="0" fillId="0" borderId="0" xfId="0" applyNumberFormat="1"/>
    <xf numFmtId="0" fontId="0" fillId="0" borderId="0" xfId="0" quotePrefix="1" applyAlignment="1">
      <alignment horizontal="right"/>
    </xf>
    <xf numFmtId="164" fontId="0" fillId="0" borderId="0" xfId="0" applyNumberFormat="1" applyBorder="1"/>
    <xf numFmtId="0" fontId="0" fillId="0" borderId="12" xfId="0" applyBorder="1"/>
    <xf numFmtId="164" fontId="0" fillId="0" borderId="1" xfId="0" applyNumberFormat="1" applyFill="1" applyBorder="1" applyAlignment="1">
      <alignment horizontal="left"/>
    </xf>
    <xf numFmtId="0" fontId="7" fillId="0" borderId="1" xfId="9" applyFont="1" applyFill="1" applyBorder="1" applyAlignment="1"/>
    <xf numFmtId="0" fontId="0" fillId="0" borderId="0" xfId="0" applyNumberFormat="1" applyFill="1"/>
    <xf numFmtId="0" fontId="12" fillId="0" borderId="0" xfId="0" applyFont="1" applyFill="1"/>
    <xf numFmtId="0" fontId="12" fillId="0" borderId="0" xfId="0" applyFont="1" applyAlignment="1">
      <alignment horizontal="center"/>
    </xf>
    <xf numFmtId="0" fontId="0" fillId="2" borderId="0" xfId="0" applyFill="1"/>
    <xf numFmtId="0" fontId="0" fillId="2" borderId="0" xfId="0" applyFill="1" applyAlignment="1">
      <alignment horizontal="right"/>
    </xf>
    <xf numFmtId="0" fontId="0" fillId="2" borderId="0" xfId="0" applyFill="1" applyAlignment="1">
      <alignment horizontal="center"/>
    </xf>
    <xf numFmtId="0" fontId="0" fillId="2" borderId="0" xfId="0" applyFill="1" applyAlignment="1">
      <alignment horizontal="left"/>
    </xf>
    <xf numFmtId="164" fontId="0" fillId="2" borderId="0" xfId="0" applyNumberFormat="1" applyFill="1" applyAlignment="1">
      <alignment horizontal="left"/>
    </xf>
    <xf numFmtId="0" fontId="0" fillId="0" borderId="0" xfId="0" applyFont="1" applyBorder="1"/>
    <xf numFmtId="0" fontId="0" fillId="2" borderId="0" xfId="0" applyFont="1" applyFill="1" applyBorder="1"/>
    <xf numFmtId="0" fontId="0" fillId="2" borderId="0" xfId="0" applyFont="1" applyFill="1"/>
    <xf numFmtId="0" fontId="1" fillId="2" borderId="0" xfId="0" applyFont="1" applyFill="1" applyBorder="1" applyAlignment="1"/>
    <xf numFmtId="0" fontId="12" fillId="0" borderId="0" xfId="0" applyFont="1" applyBorder="1"/>
    <xf numFmtId="0" fontId="12" fillId="2" borderId="0" xfId="0" applyFont="1" applyFill="1" applyBorder="1"/>
    <xf numFmtId="0" fontId="12" fillId="2" borderId="0" xfId="0" applyFont="1" applyFill="1"/>
    <xf numFmtId="0" fontId="0" fillId="2" borderId="2" xfId="0" applyFill="1" applyBorder="1"/>
    <xf numFmtId="0" fontId="0" fillId="2" borderId="0" xfId="0" applyFont="1" applyFill="1" applyAlignment="1">
      <alignment horizontal="left"/>
    </xf>
    <xf numFmtId="0" fontId="7" fillId="2" borderId="0" xfId="17" applyFont="1" applyFill="1" applyBorder="1" applyAlignment="1">
      <alignment horizontal="left"/>
    </xf>
    <xf numFmtId="49" fontId="7" fillId="2" borderId="0" xfId="17" applyNumberFormat="1" applyFont="1" applyFill="1" applyBorder="1" applyAlignment="1">
      <alignment horizontal="left"/>
    </xf>
    <xf numFmtId="0" fontId="20" fillId="2" borderId="0" xfId="0" applyFont="1" applyFill="1"/>
    <xf numFmtId="0" fontId="0" fillId="2" borderId="0" xfId="0" applyFill="1" applyBorder="1" applyAlignment="1">
      <alignment horizontal="center"/>
    </xf>
    <xf numFmtId="0" fontId="0" fillId="2" borderId="0" xfId="0" applyFill="1" applyBorder="1"/>
    <xf numFmtId="49" fontId="8" fillId="5" borderId="2" xfId="4" applyNumberFormat="1" applyFont="1" applyFill="1" applyBorder="1" applyAlignment="1">
      <alignment horizontal="left" vertical="center"/>
    </xf>
    <xf numFmtId="0" fontId="8" fillId="5" borderId="1" xfId="4" applyFont="1" applyFill="1" applyBorder="1" applyAlignment="1">
      <alignment horizontal="center" vertical="center"/>
    </xf>
    <xf numFmtId="0" fontId="8" fillId="5" borderId="5" xfId="4" applyFont="1" applyFill="1" applyBorder="1" applyAlignment="1">
      <alignment horizontal="center" vertical="center"/>
    </xf>
    <xf numFmtId="49" fontId="7" fillId="0" borderId="7" xfId="17" applyNumberFormat="1" applyFont="1" applyFill="1" applyBorder="1" applyAlignment="1">
      <alignment horizontal="center" vertical="center"/>
    </xf>
    <xf numFmtId="49" fontId="7" fillId="0" borderId="1" xfId="17" applyNumberFormat="1" applyFont="1" applyFill="1" applyBorder="1" applyAlignment="1">
      <alignment horizontal="center" vertical="center"/>
    </xf>
    <xf numFmtId="49" fontId="7" fillId="0" borderId="1" xfId="21" applyNumberFormat="1" applyFont="1" applyFill="1" applyBorder="1" applyAlignment="1">
      <alignment horizontal="center" vertical="center"/>
    </xf>
    <xf numFmtId="0" fontId="0" fillId="0" borderId="1" xfId="0" applyBorder="1" applyAlignment="1">
      <alignment horizontal="center" vertical="center"/>
    </xf>
    <xf numFmtId="49" fontId="7" fillId="0" borderId="0" xfId="21" applyNumberFormat="1" applyFont="1" applyFill="1" applyBorder="1" applyAlignment="1">
      <alignment horizontal="center" vertical="center"/>
    </xf>
    <xf numFmtId="49" fontId="7" fillId="0" borderId="7" xfId="21" applyNumberFormat="1" applyFont="1" applyFill="1" applyBorder="1" applyAlignment="1">
      <alignment horizontal="center" vertical="center"/>
    </xf>
    <xf numFmtId="49" fontId="7" fillId="0" borderId="1" xfId="1" applyNumberFormat="1" applyFont="1" applyFill="1" applyBorder="1" applyAlignment="1">
      <alignment horizontal="center" vertical="center"/>
    </xf>
    <xf numFmtId="6" fontId="7" fillId="0" borderId="1" xfId="1" applyNumberFormat="1" applyFont="1" applyFill="1" applyBorder="1" applyAlignment="1">
      <alignment horizontal="center" vertical="center"/>
    </xf>
    <xf numFmtId="164" fontId="7" fillId="0" borderId="1" xfId="1" applyNumberFormat="1" applyFont="1" applyFill="1" applyBorder="1" applyAlignment="1">
      <alignment horizontal="center" vertical="center"/>
    </xf>
    <xf numFmtId="164" fontId="7" fillId="0" borderId="5" xfId="21" applyNumberFormat="1" applyFont="1" applyFill="1" applyBorder="1" applyAlignment="1">
      <alignment horizontal="center" vertical="center"/>
    </xf>
    <xf numFmtId="0" fontId="0" fillId="0" borderId="1" xfId="0" applyFont="1" applyBorder="1" applyAlignment="1">
      <alignment horizontal="center" vertical="center"/>
    </xf>
    <xf numFmtId="0" fontId="8" fillId="5" borderId="1" xfId="4" applyFont="1" applyFill="1" applyBorder="1" applyAlignment="1">
      <alignment vertical="center"/>
    </xf>
    <xf numFmtId="164" fontId="7" fillId="0" borderId="7" xfId="17" applyNumberFormat="1" applyFont="1" applyBorder="1" applyAlignment="1">
      <alignment horizontal="center" vertical="center"/>
    </xf>
    <xf numFmtId="164" fontId="7" fillId="0" borderId="10" xfId="17" applyNumberFormat="1" applyFont="1" applyBorder="1" applyAlignment="1">
      <alignment horizontal="center" vertical="center"/>
    </xf>
    <xf numFmtId="6" fontId="3" fillId="0" borderId="7" xfId="0" applyNumberFormat="1" applyFont="1" applyFill="1" applyBorder="1" applyAlignment="1">
      <alignment horizontal="center" vertical="center"/>
    </xf>
    <xf numFmtId="164" fontId="7" fillId="0" borderId="0" xfId="21" applyNumberFormat="1" applyFont="1" applyFill="1" applyBorder="1" applyAlignment="1">
      <alignment horizontal="center" vertical="center"/>
    </xf>
    <xf numFmtId="164" fontId="7" fillId="0" borderId="11" xfId="21" applyNumberFormat="1" applyFont="1" applyFill="1" applyBorder="1" applyAlignment="1">
      <alignment horizontal="center" vertical="center"/>
    </xf>
    <xf numFmtId="6" fontId="3" fillId="0" borderId="1" xfId="0" applyNumberFormat="1" applyFont="1" applyFill="1" applyBorder="1" applyAlignment="1">
      <alignment horizontal="center" vertical="center"/>
    </xf>
    <xf numFmtId="164" fontId="7" fillId="0" borderId="1" xfId="17" applyNumberFormat="1" applyFont="1" applyFill="1" applyBorder="1" applyAlignment="1">
      <alignment horizontal="center" vertical="center"/>
    </xf>
    <xf numFmtId="164" fontId="7" fillId="0" borderId="5" xfId="17" applyNumberFormat="1" applyFont="1" applyFill="1" applyBorder="1" applyAlignment="1">
      <alignment horizontal="center" vertical="center"/>
    </xf>
    <xf numFmtId="164" fontId="7" fillId="0" borderId="1" xfId="21" applyNumberFormat="1" applyFont="1" applyFill="1" applyBorder="1" applyAlignment="1">
      <alignment horizontal="center" vertical="center"/>
    </xf>
    <xf numFmtId="164" fontId="7" fillId="0" borderId="10" xfId="21" applyNumberFormat="1" applyFont="1" applyFill="1" applyBorder="1" applyAlignment="1">
      <alignment horizontal="center" vertical="center"/>
    </xf>
    <xf numFmtId="0" fontId="8" fillId="5" borderId="1" xfId="4" applyFont="1" applyFill="1" applyBorder="1" applyAlignment="1">
      <alignment horizontal="center" vertical="center"/>
    </xf>
    <xf numFmtId="0" fontId="8" fillId="5" borderId="5" xfId="4" applyFont="1" applyFill="1" applyBorder="1" applyAlignment="1">
      <alignment horizontal="center" vertical="center"/>
    </xf>
    <xf numFmtId="164" fontId="7" fillId="2" borderId="12" xfId="21" applyNumberFormat="1" applyFont="1" applyFill="1" applyBorder="1" applyAlignment="1">
      <alignment horizontal="center"/>
    </xf>
    <xf numFmtId="0" fontId="0" fillId="2" borderId="0" xfId="0" applyFont="1" applyFill="1" applyBorder="1" applyAlignment="1">
      <alignment vertical="top"/>
    </xf>
    <xf numFmtId="0" fontId="0" fillId="2" borderId="0" xfId="0" applyFont="1" applyFill="1" applyBorder="1" applyAlignment="1">
      <alignment horizontal="left"/>
    </xf>
    <xf numFmtId="0" fontId="3" fillId="2" borderId="0" xfId="0" applyFont="1" applyFill="1" applyAlignment="1">
      <alignment horizontal="left"/>
    </xf>
    <xf numFmtId="0" fontId="7" fillId="2" borderId="2" xfId="17" applyFont="1" applyFill="1" applyBorder="1" applyAlignment="1">
      <alignment horizontal="left" vertical="center"/>
    </xf>
    <xf numFmtId="0" fontId="7" fillId="2" borderId="1" xfId="17" applyFont="1" applyFill="1" applyBorder="1" applyAlignment="1">
      <alignment horizontal="left" vertical="center"/>
    </xf>
    <xf numFmtId="164" fontId="7" fillId="2" borderId="0" xfId="17" applyNumberFormat="1" applyFont="1" applyFill="1" applyBorder="1" applyAlignment="1">
      <alignment horizontal="left" vertical="center"/>
    </xf>
    <xf numFmtId="0" fontId="0" fillId="2" borderId="0" xfId="0" applyFont="1" applyFill="1" applyBorder="1" applyAlignment="1"/>
    <xf numFmtId="0" fontId="7" fillId="2" borderId="0" xfId="17" applyFont="1" applyFill="1" applyBorder="1" applyAlignment="1">
      <alignment horizontal="left" vertical="center"/>
    </xf>
    <xf numFmtId="5" fontId="7" fillId="2" borderId="0" xfId="17" applyNumberFormat="1" applyFont="1" applyFill="1" applyBorder="1" applyAlignment="1">
      <alignment horizontal="left" vertical="center"/>
    </xf>
    <xf numFmtId="0" fontId="7" fillId="2" borderId="3" xfId="17" applyFont="1" applyFill="1" applyBorder="1" applyAlignment="1"/>
    <xf numFmtId="0" fontId="7" fillId="2" borderId="0" xfId="17" applyFont="1" applyFill="1" applyBorder="1" applyAlignment="1"/>
    <xf numFmtId="0" fontId="7" fillId="2" borderId="0" xfId="17" applyFont="1" applyFill="1" applyAlignment="1">
      <alignment horizontal="left"/>
    </xf>
    <xf numFmtId="0" fontId="7" fillId="2" borderId="0" xfId="17" applyFont="1" applyFill="1" applyAlignment="1">
      <alignment horizontal="left" vertical="top"/>
    </xf>
    <xf numFmtId="0" fontId="3" fillId="2" borderId="0" xfId="0" applyFont="1" applyFill="1" applyBorder="1" applyAlignment="1">
      <alignment horizontal="left"/>
    </xf>
    <xf numFmtId="0" fontId="7" fillId="2" borderId="0" xfId="17" applyFont="1" applyFill="1" applyAlignment="1">
      <alignment vertical="top" wrapText="1"/>
    </xf>
    <xf numFmtId="0" fontId="7" fillId="2" borderId="12" xfId="17" applyFont="1" applyFill="1" applyBorder="1" applyAlignment="1">
      <alignment horizontal="center"/>
    </xf>
    <xf numFmtId="0" fontId="7" fillId="0" borderId="12" xfId="17" quotePrefix="1" applyFont="1" applyFill="1" applyBorder="1" applyAlignment="1">
      <alignment horizontal="left"/>
    </xf>
    <xf numFmtId="0" fontId="7" fillId="0" borderId="12" xfId="17" applyFont="1" applyFill="1" applyBorder="1" applyAlignment="1">
      <alignment horizontal="left"/>
    </xf>
    <xf numFmtId="164" fontId="7" fillId="0" borderId="12" xfId="17" applyNumberFormat="1" applyFont="1" applyBorder="1" applyAlignment="1">
      <alignment horizontal="center" vertical="center"/>
    </xf>
    <xf numFmtId="0" fontId="0" fillId="2" borderId="1" xfId="0" applyFill="1" applyBorder="1"/>
    <xf numFmtId="0" fontId="3" fillId="2" borderId="1" xfId="0" applyFont="1" applyFill="1" applyBorder="1" applyAlignment="1">
      <alignment horizontal="left"/>
    </xf>
    <xf numFmtId="164" fontId="7" fillId="2" borderId="5" xfId="1" applyNumberFormat="1" applyFont="1" applyFill="1" applyBorder="1" applyAlignment="1">
      <alignment horizontal="center"/>
    </xf>
    <xf numFmtId="164" fontId="7" fillId="2" borderId="0" xfId="21" applyNumberFormat="1" applyFont="1" applyFill="1" applyBorder="1" applyAlignment="1">
      <alignment horizontal="left"/>
    </xf>
    <xf numFmtId="0" fontId="0" fillId="2" borderId="2" xfId="0" quotePrefix="1" applyFill="1" applyBorder="1" applyAlignment="1"/>
    <xf numFmtId="0" fontId="0" fillId="2" borderId="1" xfId="0" quotePrefix="1" applyFill="1" applyBorder="1" applyAlignment="1"/>
    <xf numFmtId="0" fontId="0" fillId="2" borderId="1" xfId="0" applyFill="1" applyBorder="1" applyAlignment="1"/>
    <xf numFmtId="164" fontId="7" fillId="2" borderId="0" xfId="1" applyNumberFormat="1" applyFont="1" applyFill="1" applyBorder="1" applyAlignment="1">
      <alignment horizontal="left"/>
    </xf>
    <xf numFmtId="0" fontId="7" fillId="2" borderId="2" xfId="22" applyFont="1" applyFill="1" applyBorder="1" applyAlignment="1">
      <alignment horizontal="left"/>
    </xf>
    <xf numFmtId="0" fontId="7" fillId="2" borderId="1" xfId="22" applyFont="1" applyFill="1" applyBorder="1" applyAlignment="1">
      <alignment horizontal="left"/>
    </xf>
    <xf numFmtId="0" fontId="8" fillId="2" borderId="1" xfId="22" applyFont="1" applyFill="1" applyBorder="1" applyAlignment="1">
      <alignment horizontal="left"/>
    </xf>
    <xf numFmtId="6" fontId="3" fillId="2" borderId="5" xfId="22" applyNumberFormat="1" applyFill="1" applyBorder="1" applyAlignment="1">
      <alignment horizontal="center"/>
    </xf>
    <xf numFmtId="0" fontId="7" fillId="2" borderId="2" xfId="17" applyFont="1" applyFill="1" applyBorder="1" applyAlignment="1"/>
    <xf numFmtId="0" fontId="7" fillId="2" borderId="1" xfId="17" applyFont="1" applyFill="1" applyBorder="1" applyAlignment="1"/>
    <xf numFmtId="0" fontId="8" fillId="2" borderId="1" xfId="17" applyFont="1" applyFill="1" applyBorder="1" applyAlignment="1"/>
    <xf numFmtId="6" fontId="7" fillId="2" borderId="5" xfId="17" applyNumberFormat="1" applyFont="1" applyFill="1" applyBorder="1" applyAlignment="1">
      <alignment horizontal="center"/>
    </xf>
    <xf numFmtId="0" fontId="0" fillId="2" borderId="12" xfId="0" applyFont="1" applyFill="1" applyBorder="1" applyAlignment="1">
      <alignment horizontal="left"/>
    </xf>
    <xf numFmtId="164" fontId="7" fillId="0" borderId="1" xfId="0" applyNumberFormat="1" applyFont="1" applyFill="1" applyBorder="1" applyAlignment="1">
      <alignment horizontal="center"/>
    </xf>
    <xf numFmtId="49" fontId="8" fillId="5" borderId="4" xfId="4" applyNumberFormat="1" applyFont="1" applyFill="1" applyBorder="1" applyAlignment="1">
      <alignment horizontal="left" vertical="center"/>
    </xf>
    <xf numFmtId="0" fontId="8" fillId="5" borderId="3" xfId="4" applyFont="1" applyFill="1" applyBorder="1" applyAlignment="1">
      <alignment horizontal="center" vertical="center"/>
    </xf>
    <xf numFmtId="0" fontId="8" fillId="5" borderId="3" xfId="4" applyFont="1" applyFill="1" applyBorder="1" applyAlignment="1">
      <alignment horizontal="center" vertical="center" wrapText="1"/>
    </xf>
    <xf numFmtId="164" fontId="0" fillId="0" borderId="12" xfId="0" applyNumberFormat="1" applyBorder="1" applyAlignment="1">
      <alignment horizontal="center"/>
    </xf>
    <xf numFmtId="164" fontId="7" fillId="0" borderId="12" xfId="0" applyNumberFormat="1" applyFont="1" applyFill="1" applyBorder="1" applyAlignment="1">
      <alignment horizontal="center"/>
    </xf>
    <xf numFmtId="164" fontId="7" fillId="2" borderId="12" xfId="8" applyNumberFormat="1" applyFont="1" applyFill="1" applyBorder="1" applyAlignment="1">
      <alignment horizontal="center"/>
    </xf>
    <xf numFmtId="164" fontId="7" fillId="0" borderId="12" xfId="21" applyNumberFormat="1" applyFont="1" applyFill="1" applyBorder="1" applyAlignment="1">
      <alignment horizontal="center"/>
    </xf>
    <xf numFmtId="164" fontId="7" fillId="0" borderId="2" xfId="0" applyNumberFormat="1" applyFont="1" applyFill="1" applyBorder="1" applyAlignment="1">
      <alignment horizontal="center"/>
    </xf>
    <xf numFmtId="164" fontId="8" fillId="0" borderId="1" xfId="0" applyNumberFormat="1" applyFont="1" applyFill="1" applyBorder="1" applyAlignment="1">
      <alignment horizontal="center"/>
    </xf>
    <xf numFmtId="164" fontId="8" fillId="0" borderId="2" xfId="0" applyNumberFormat="1" applyFont="1" applyFill="1" applyBorder="1" applyAlignment="1">
      <alignment horizontal="center"/>
    </xf>
    <xf numFmtId="0" fontId="12" fillId="0" borderId="5" xfId="0" applyFont="1" applyBorder="1" applyAlignment="1">
      <alignment horizontal="center"/>
    </xf>
    <xf numFmtId="164" fontId="7" fillId="0" borderId="1" xfId="17" applyNumberFormat="1" applyFont="1" applyFill="1" applyBorder="1" applyAlignment="1">
      <alignment horizontal="center"/>
    </xf>
    <xf numFmtId="164" fontId="0" fillId="0" borderId="1" xfId="0" applyNumberFormat="1" applyFont="1" applyFill="1" applyBorder="1" applyAlignment="1">
      <alignment horizontal="center"/>
    </xf>
    <xf numFmtId="164" fontId="7" fillId="0" borderId="2" xfId="17" applyNumberFormat="1" applyFont="1" applyFill="1" applyBorder="1" applyAlignment="1">
      <alignment horizontal="center"/>
    </xf>
    <xf numFmtId="164" fontId="7" fillId="0" borderId="5" xfId="17" applyNumberFormat="1" applyFont="1" applyFill="1" applyBorder="1" applyAlignment="1">
      <alignment horizontal="center"/>
    </xf>
    <xf numFmtId="164" fontId="0" fillId="0" borderId="2" xfId="0" applyNumberFormat="1" applyBorder="1" applyAlignment="1">
      <alignment horizontal="center"/>
    </xf>
    <xf numFmtId="164" fontId="0" fillId="0" borderId="2" xfId="0" applyNumberFormat="1" applyFont="1" applyFill="1" applyBorder="1" applyAlignment="1">
      <alignment horizontal="center"/>
    </xf>
    <xf numFmtId="164" fontId="0" fillId="0" borderId="5" xfId="0" applyNumberFormat="1" applyFont="1" applyFill="1" applyBorder="1" applyAlignment="1">
      <alignment horizontal="center"/>
    </xf>
    <xf numFmtId="0" fontId="8" fillId="0" borderId="1" xfId="17" applyFont="1" applyFill="1" applyBorder="1" applyAlignment="1">
      <alignment horizontal="center" vertical="center"/>
    </xf>
    <xf numFmtId="164" fontId="12" fillId="0" borderId="1" xfId="0" applyNumberFormat="1" applyFont="1" applyBorder="1" applyAlignment="1">
      <alignment horizontal="center" vertical="center" wrapText="1"/>
    </xf>
    <xf numFmtId="0" fontId="8" fillId="0" borderId="2" xfId="17" applyFont="1" applyFill="1" applyBorder="1" applyAlignment="1">
      <alignment horizontal="center" vertical="center" wrapText="1"/>
    </xf>
    <xf numFmtId="0" fontId="8" fillId="0" borderId="1" xfId="17" applyFont="1" applyFill="1" applyBorder="1" applyAlignment="1">
      <alignment horizontal="center" vertical="center" wrapText="1"/>
    </xf>
    <xf numFmtId="164" fontId="8" fillId="0" borderId="5" xfId="17" applyNumberFormat="1" applyFont="1" applyFill="1" applyBorder="1" applyAlignment="1">
      <alignment horizontal="center" vertical="center" wrapText="1"/>
    </xf>
    <xf numFmtId="0" fontId="8" fillId="5" borderId="1" xfId="4" applyFont="1" applyFill="1" applyBorder="1" applyAlignment="1">
      <alignment horizontal="center" vertical="center"/>
    </xf>
    <xf numFmtId="49" fontId="8" fillId="5" borderId="8" xfId="4" applyNumberFormat="1" applyFont="1" applyFill="1" applyBorder="1" applyAlignment="1">
      <alignment horizontal="left" vertical="center"/>
    </xf>
    <xf numFmtId="0" fontId="8" fillId="5" borderId="7" xfId="4" applyFont="1" applyFill="1" applyBorder="1" applyAlignment="1">
      <alignment horizontal="center" vertical="center"/>
    </xf>
    <xf numFmtId="0" fontId="8" fillId="5" borderId="7" xfId="4" applyFont="1" applyFill="1" applyBorder="1" applyAlignment="1">
      <alignment vertical="center"/>
    </xf>
    <xf numFmtId="0" fontId="8" fillId="2" borderId="2" xfId="3" applyFont="1" applyFill="1" applyBorder="1" applyAlignment="1">
      <alignment horizontal="center"/>
    </xf>
    <xf numFmtId="0" fontId="8" fillId="2" borderId="1" xfId="3" applyFont="1" applyFill="1" applyBorder="1" applyAlignment="1">
      <alignment horizontal="center"/>
    </xf>
    <xf numFmtId="0" fontId="15" fillId="2" borderId="1" xfId="3" applyFont="1" applyFill="1" applyBorder="1" applyAlignment="1">
      <alignment horizontal="center"/>
    </xf>
    <xf numFmtId="164" fontId="8" fillId="2" borderId="1" xfId="3" applyNumberFormat="1" applyFont="1" applyFill="1" applyBorder="1" applyAlignment="1">
      <alignment horizontal="center"/>
    </xf>
    <xf numFmtId="164" fontId="8" fillId="2" borderId="5" xfId="3" applyNumberFormat="1" applyFont="1" applyFill="1" applyBorder="1" applyAlignment="1">
      <alignment horizontal="center"/>
    </xf>
    <xf numFmtId="0" fontId="0" fillId="2" borderId="12" xfId="0" applyFill="1" applyBorder="1" applyAlignment="1">
      <alignment horizontal="center"/>
    </xf>
    <xf numFmtId="0" fontId="0" fillId="0" borderId="12" xfId="0" applyBorder="1" applyAlignment="1">
      <alignment horizontal="center"/>
    </xf>
    <xf numFmtId="49" fontId="0" fillId="0" borderId="12" xfId="0" applyNumberFormat="1" applyBorder="1" applyAlignment="1">
      <alignment horizontal="center"/>
    </xf>
    <xf numFmtId="164" fontId="0" fillId="0" borderId="12" xfId="0" applyNumberFormat="1" applyFill="1" applyBorder="1" applyAlignment="1">
      <alignment horizontal="center"/>
    </xf>
    <xf numFmtId="0" fontId="0" fillId="0" borderId="12" xfId="0" applyFill="1" applyBorder="1" applyAlignment="1">
      <alignment horizontal="center"/>
    </xf>
    <xf numFmtId="0" fontId="0" fillId="0" borderId="12" xfId="0" applyNumberFormat="1" applyBorder="1" applyAlignment="1">
      <alignment horizontal="center"/>
    </xf>
    <xf numFmtId="0" fontId="0" fillId="0" borderId="12" xfId="0" applyFont="1" applyBorder="1" applyAlignment="1">
      <alignment horizontal="center"/>
    </xf>
    <xf numFmtId="0" fontId="7" fillId="0" borderId="12" xfId="0" quotePrefix="1" applyFont="1" applyFill="1" applyBorder="1" applyAlignment="1">
      <alignment horizontal="center"/>
    </xf>
    <xf numFmtId="49" fontId="8" fillId="0" borderId="0" xfId="1" applyNumberFormat="1" applyFont="1" applyFill="1" applyBorder="1" applyAlignment="1"/>
    <xf numFmtId="0" fontId="7" fillId="0" borderId="0" xfId="0" applyFont="1" applyFill="1" applyAlignment="1">
      <alignment horizontal="left" vertical="top"/>
    </xf>
    <xf numFmtId="0" fontId="8" fillId="5" borderId="10" xfId="4" applyFont="1" applyFill="1" applyBorder="1" applyAlignment="1">
      <alignment horizontal="center" vertical="center"/>
    </xf>
    <xf numFmtId="0" fontId="0" fillId="2" borderId="12" xfId="0" applyFont="1" applyFill="1" applyBorder="1" applyAlignment="1">
      <alignment horizontal="center"/>
    </xf>
    <xf numFmtId="49" fontId="7" fillId="2" borderId="12" xfId="0" applyNumberFormat="1" applyFont="1" applyFill="1" applyBorder="1" applyAlignment="1">
      <alignment horizontal="center"/>
    </xf>
    <xf numFmtId="0" fontId="7" fillId="2" borderId="12" xfId="0" quotePrefix="1" applyNumberFormat="1" applyFont="1" applyFill="1" applyBorder="1" applyAlignment="1">
      <alignment horizontal="center"/>
    </xf>
    <xf numFmtId="49" fontId="7" fillId="2" borderId="12"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xf>
    <xf numFmtId="49" fontId="7" fillId="0" borderId="12" xfId="0" applyNumberFormat="1" applyFont="1" applyFill="1" applyBorder="1" applyAlignment="1">
      <alignment horizontal="center"/>
    </xf>
    <xf numFmtId="0" fontId="7" fillId="0" borderId="12" xfId="0" quotePrefix="1" applyNumberFormat="1" applyFont="1" applyFill="1" applyBorder="1" applyAlignment="1">
      <alignment horizontal="center" vertical="center"/>
    </xf>
    <xf numFmtId="0" fontId="7" fillId="0" borderId="12" xfId="0" quotePrefix="1"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2" xfId="0" applyNumberFormat="1" applyFont="1" applyFill="1" applyBorder="1" applyAlignment="1">
      <alignment horizontal="center" wrapText="1"/>
    </xf>
    <xf numFmtId="49" fontId="7" fillId="0" borderId="12" xfId="17" applyNumberFormat="1" applyFont="1" applyFill="1" applyBorder="1" applyAlignment="1">
      <alignment horizontal="center"/>
    </xf>
    <xf numFmtId="0" fontId="7" fillId="0" borderId="12" xfId="17" quotePrefix="1" applyNumberFormat="1" applyFont="1" applyFill="1" applyBorder="1" applyAlignment="1">
      <alignment horizontal="center"/>
    </xf>
    <xf numFmtId="49" fontId="7" fillId="0" borderId="12" xfId="6" applyNumberFormat="1" applyFont="1" applyFill="1" applyBorder="1" applyAlignment="1">
      <alignment horizontal="center"/>
    </xf>
    <xf numFmtId="0" fontId="7" fillId="0" borderId="12" xfId="5" applyFont="1" applyFill="1" applyBorder="1" applyAlignment="1">
      <alignment horizontal="center"/>
    </xf>
    <xf numFmtId="0" fontId="7" fillId="0" borderId="12" xfId="5" quotePrefix="1" applyNumberFormat="1" applyFont="1" applyFill="1" applyBorder="1" applyAlignment="1">
      <alignment horizontal="center"/>
    </xf>
    <xf numFmtId="0" fontId="7" fillId="0" borderId="12" xfId="0" applyFont="1" applyFill="1" applyBorder="1" applyAlignment="1">
      <alignment horizontal="center"/>
    </xf>
    <xf numFmtId="49" fontId="7" fillId="0" borderId="12" xfId="5" applyNumberFormat="1" applyFont="1" applyFill="1" applyBorder="1" applyAlignment="1">
      <alignment horizontal="center"/>
    </xf>
    <xf numFmtId="0" fontId="7" fillId="0" borderId="12" xfId="0" quotePrefix="1" applyNumberFormat="1" applyFont="1" applyFill="1" applyBorder="1" applyAlignment="1">
      <alignment horizontal="center"/>
    </xf>
    <xf numFmtId="0" fontId="13" fillId="0" borderId="12" xfId="0" quotePrefix="1" applyFont="1" applyFill="1" applyBorder="1" applyAlignment="1">
      <alignment horizontal="center"/>
    </xf>
    <xf numFmtId="0" fontId="14" fillId="0" borderId="12" xfId="0" quotePrefix="1" applyFont="1" applyFill="1" applyBorder="1" applyAlignment="1">
      <alignment horizontal="center" vertical="center"/>
    </xf>
    <xf numFmtId="49" fontId="7" fillId="0" borderId="12" xfId="0" quotePrefix="1" applyNumberFormat="1" applyFont="1" applyFill="1" applyBorder="1" applyAlignment="1">
      <alignment horizontal="center"/>
    </xf>
    <xf numFmtId="0" fontId="7" fillId="0" borderId="12" xfId="0" applyNumberFormat="1" applyFont="1" applyFill="1" applyBorder="1" applyAlignment="1">
      <alignment horizontal="center"/>
    </xf>
    <xf numFmtId="49" fontId="7" fillId="0" borderId="12" xfId="1" applyNumberFormat="1" applyFont="1" applyFill="1" applyBorder="1" applyAlignment="1">
      <alignment horizontal="center"/>
    </xf>
    <xf numFmtId="0" fontId="10" fillId="0" borderId="12" xfId="1" applyFont="1" applyFill="1" applyBorder="1" applyAlignment="1">
      <alignment horizontal="center"/>
    </xf>
    <xf numFmtId="0" fontId="10" fillId="0" borderId="12" xfId="1" quotePrefix="1" applyNumberFormat="1" applyFont="1" applyFill="1" applyBorder="1" applyAlignment="1">
      <alignment horizontal="center"/>
    </xf>
    <xf numFmtId="49" fontId="10" fillId="0" borderId="12" xfId="1" applyNumberFormat="1" applyFont="1" applyFill="1" applyBorder="1" applyAlignment="1">
      <alignment horizontal="center"/>
    </xf>
    <xf numFmtId="0" fontId="10" fillId="0" borderId="12" xfId="1" applyFont="1" applyFill="1" applyBorder="1" applyAlignment="1" applyProtection="1">
      <alignment horizontal="center"/>
      <protection locked="0"/>
    </xf>
    <xf numFmtId="49" fontId="10" fillId="0" borderId="12" xfId="1" applyNumberFormat="1" applyFont="1" applyFill="1" applyBorder="1" applyAlignment="1" applyProtection="1">
      <alignment horizontal="center"/>
      <protection locked="0"/>
    </xf>
    <xf numFmtId="0" fontId="0" fillId="0" borderId="12" xfId="0" applyFont="1" applyFill="1" applyBorder="1" applyAlignment="1">
      <alignment horizontal="center"/>
    </xf>
    <xf numFmtId="49" fontId="0" fillId="0" borderId="12" xfId="0" applyNumberFormat="1" applyFill="1" applyBorder="1" applyAlignment="1">
      <alignment horizontal="center"/>
    </xf>
    <xf numFmtId="0" fontId="0" fillId="0" borderId="12" xfId="0" quotePrefix="1" applyFont="1" applyFill="1" applyBorder="1" applyAlignment="1">
      <alignment horizontal="center"/>
    </xf>
    <xf numFmtId="0" fontId="0" fillId="0" borderId="12" xfId="0" quotePrefix="1" applyFill="1" applyBorder="1" applyAlignment="1">
      <alignment horizontal="center"/>
    </xf>
    <xf numFmtId="0" fontId="1" fillId="0" borderId="12" xfId="0" applyFont="1" applyFill="1" applyBorder="1" applyAlignment="1">
      <alignment horizontal="center" vertical="center"/>
    </xf>
    <xf numFmtId="0" fontId="14" fillId="0" borderId="12" xfId="0" applyFont="1" applyFill="1" applyBorder="1" applyAlignment="1">
      <alignment horizontal="center" vertical="center"/>
    </xf>
    <xf numFmtId="0" fontId="8" fillId="0" borderId="1" xfId="0" applyFont="1" applyFill="1" applyBorder="1" applyAlignment="1">
      <alignment horizontal="center"/>
    </xf>
    <xf numFmtId="0" fontId="12" fillId="0" borderId="1" xfId="0" applyFont="1" applyFill="1" applyBorder="1" applyAlignment="1">
      <alignment horizontal="center"/>
    </xf>
    <xf numFmtId="0" fontId="8" fillId="0" borderId="2" xfId="0" applyFont="1" applyFill="1" applyBorder="1" applyAlignment="1">
      <alignment horizontal="center"/>
    </xf>
    <xf numFmtId="0" fontId="8" fillId="0" borderId="1" xfId="13" applyFont="1" applyFill="1" applyBorder="1" applyAlignment="1">
      <alignment horizontal="center"/>
    </xf>
    <xf numFmtId="49" fontId="7" fillId="0" borderId="12" xfId="13" applyNumberFormat="1" applyFont="1" applyFill="1" applyBorder="1" applyAlignment="1">
      <alignment horizontal="center"/>
    </xf>
    <xf numFmtId="0" fontId="7" fillId="0" borderId="12" xfId="13" quotePrefix="1" applyFont="1" applyFill="1" applyBorder="1" applyAlignment="1">
      <alignment horizontal="center"/>
    </xf>
    <xf numFmtId="0" fontId="7" fillId="0" borderId="12" xfId="13" applyFont="1" applyFill="1" applyBorder="1" applyAlignment="1">
      <alignment horizontal="center"/>
    </xf>
    <xf numFmtId="0" fontId="7" fillId="0" borderId="12" xfId="13" applyFont="1" applyFill="1" applyBorder="1" applyAlignment="1">
      <alignment horizontal="center" vertical="center"/>
    </xf>
    <xf numFmtId="0" fontId="8" fillId="0" borderId="2" xfId="13" applyFont="1" applyFill="1" applyBorder="1" applyAlignment="1">
      <alignment horizontal="center"/>
    </xf>
    <xf numFmtId="0" fontId="0" fillId="0" borderId="12" xfId="0" applyFill="1" applyBorder="1" applyAlignment="1">
      <alignment horizontal="center" vertical="center"/>
    </xf>
    <xf numFmtId="0" fontId="7" fillId="0" borderId="12" xfId="9" applyFont="1" applyFill="1" applyBorder="1" applyAlignment="1">
      <alignment horizontal="center"/>
    </xf>
    <xf numFmtId="0" fontId="7" fillId="0" borderId="12" xfId="9" quotePrefix="1" applyFont="1" applyFill="1" applyBorder="1" applyAlignment="1">
      <alignment horizontal="center"/>
    </xf>
    <xf numFmtId="164" fontId="7" fillId="0" borderId="12" xfId="9" applyNumberFormat="1" applyFont="1" applyFill="1" applyBorder="1" applyAlignment="1">
      <alignment horizontal="center"/>
    </xf>
    <xf numFmtId="0" fontId="7" fillId="0" borderId="12" xfId="9" applyFont="1" applyFill="1" applyBorder="1" applyAlignment="1">
      <alignment horizontal="center" vertical="center"/>
    </xf>
    <xf numFmtId="0" fontId="7" fillId="0" borderId="12" xfId="9" applyFont="1" applyFill="1" applyBorder="1" applyAlignment="1">
      <alignment horizontal="center" vertical="top"/>
    </xf>
    <xf numFmtId="0" fontId="12" fillId="0" borderId="2" xfId="0" applyFont="1" applyFill="1" applyBorder="1"/>
    <xf numFmtId="0" fontId="8" fillId="0" borderId="5" xfId="9" applyFont="1" applyFill="1" applyBorder="1" applyAlignment="1">
      <alignment horizontal="left"/>
    </xf>
    <xf numFmtId="0" fontId="8" fillId="0" borderId="1" xfId="9" applyFont="1" applyFill="1" applyBorder="1" applyAlignment="1">
      <alignment horizontal="center"/>
    </xf>
    <xf numFmtId="164" fontId="7" fillId="0" borderId="5" xfId="9" applyNumberFormat="1" applyFont="1" applyFill="1" applyBorder="1" applyAlignment="1">
      <alignment horizontal="center"/>
    </xf>
    <xf numFmtId="164" fontId="7" fillId="2" borderId="0" xfId="17" applyNumberFormat="1" applyFont="1" applyFill="1" applyBorder="1" applyAlignment="1">
      <alignment horizontal="left"/>
    </xf>
    <xf numFmtId="49" fontId="7" fillId="2" borderId="0" xfId="17" applyNumberFormat="1" applyFont="1" applyFill="1" applyBorder="1" applyAlignment="1">
      <alignment horizontal="left" wrapText="1"/>
    </xf>
    <xf numFmtId="49" fontId="7" fillId="2" borderId="12" xfId="17" applyNumberFormat="1" applyFont="1" applyFill="1" applyBorder="1" applyAlignment="1">
      <alignment horizontal="center"/>
    </xf>
    <xf numFmtId="164" fontId="7" fillId="2" borderId="12" xfId="1" applyNumberFormat="1" applyFont="1" applyFill="1" applyBorder="1" applyAlignment="1">
      <alignment horizontal="center"/>
    </xf>
    <xf numFmtId="49" fontId="7" fillId="2" borderId="0" xfId="17" applyNumberFormat="1" applyFont="1" applyFill="1" applyBorder="1" applyAlignment="1">
      <alignment wrapText="1"/>
    </xf>
    <xf numFmtId="164" fontId="7" fillId="2" borderId="12" xfId="17" applyNumberFormat="1" applyFont="1" applyFill="1" applyBorder="1" applyAlignment="1">
      <alignment horizontal="center"/>
    </xf>
    <xf numFmtId="0" fontId="7" fillId="0" borderId="12" xfId="17" applyFont="1" applyFill="1" applyBorder="1" applyAlignment="1">
      <alignment horizontal="center"/>
    </xf>
    <xf numFmtId="0" fontId="12" fillId="2" borderId="2" xfId="0" applyFont="1" applyFill="1" applyBorder="1" applyAlignment="1">
      <alignment horizontal="center"/>
    </xf>
    <xf numFmtId="0" fontId="12" fillId="2" borderId="1" xfId="0" applyFont="1" applyFill="1" applyBorder="1" applyAlignment="1">
      <alignment horizontal="center"/>
    </xf>
    <xf numFmtId="164" fontId="12" fillId="2" borderId="5" xfId="0" applyNumberFormat="1" applyFont="1" applyFill="1" applyBorder="1" applyAlignment="1">
      <alignment horizontal="center"/>
    </xf>
    <xf numFmtId="0" fontId="12" fillId="2" borderId="1" xfId="0" applyFont="1" applyFill="1"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12" xfId="0" quotePrefix="1" applyNumberFormat="1" applyBorder="1" applyAlignment="1">
      <alignment horizontal="center"/>
    </xf>
    <xf numFmtId="0" fontId="0" fillId="0" borderId="12" xfId="0" quotePrefix="1" applyBorder="1" applyAlignment="1">
      <alignment horizontal="center"/>
    </xf>
    <xf numFmtId="0" fontId="12" fillId="2" borderId="0" xfId="0" applyFont="1" applyFill="1" applyAlignment="1">
      <alignment horizontal="center"/>
    </xf>
    <xf numFmtId="0" fontId="7" fillId="0" borderId="12" xfId="0" quotePrefix="1" applyNumberFormat="1" applyFont="1" applyBorder="1" applyAlignment="1">
      <alignment horizontal="center"/>
    </xf>
    <xf numFmtId="0" fontId="0" fillId="0" borderId="12" xfId="0" applyBorder="1" applyAlignment="1">
      <alignment horizontal="center" vertical="center"/>
    </xf>
    <xf numFmtId="0" fontId="0" fillId="0" borderId="5" xfId="0" applyBorder="1" applyAlignment="1">
      <alignment horizontal="center" vertical="center"/>
    </xf>
    <xf numFmtId="0" fontId="8" fillId="5" borderId="12" xfId="4" applyFont="1" applyFill="1" applyBorder="1" applyAlignment="1">
      <alignment horizontal="center" vertical="center"/>
    </xf>
    <xf numFmtId="0" fontId="7" fillId="2" borderId="7" xfId="17" applyFont="1" applyFill="1" applyBorder="1" applyAlignment="1">
      <alignment vertical="top"/>
    </xf>
    <xf numFmtId="49" fontId="8" fillId="2" borderId="2" xfId="0" applyNumberFormat="1" applyFont="1" applyFill="1" applyBorder="1" applyAlignment="1">
      <alignment horizontal="center"/>
    </xf>
    <xf numFmtId="0" fontId="12" fillId="2" borderId="1" xfId="0" applyFont="1" applyFill="1" applyBorder="1" applyAlignment="1">
      <alignment horizontal="center" wrapText="1"/>
    </xf>
    <xf numFmtId="49" fontId="8" fillId="5" borderId="12" xfId="4" applyNumberFormat="1" applyFont="1" applyFill="1" applyBorder="1" applyAlignment="1">
      <alignment horizontal="left" vertical="center"/>
    </xf>
    <xf numFmtId="0" fontId="0" fillId="0" borderId="12" xfId="0" applyBorder="1" applyAlignment="1">
      <alignment horizontal="center"/>
    </xf>
    <xf numFmtId="0" fontId="0" fillId="0" borderId="3" xfId="0" applyBorder="1" applyAlignment="1">
      <alignment horizontal="center"/>
    </xf>
    <xf numFmtId="0" fontId="12" fillId="2" borderId="1" xfId="0" applyFont="1" applyFill="1"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8" fillId="5" borderId="7" xfId="4" applyFont="1" applyFill="1" applyBorder="1" applyAlignment="1">
      <alignment horizontal="center" vertical="center"/>
    </xf>
    <xf numFmtId="0" fontId="7" fillId="0" borderId="2" xfId="0" quotePrefix="1" applyNumberFormat="1" applyFont="1" applyFill="1" applyBorder="1" applyAlignment="1">
      <alignment horizontal="center"/>
    </xf>
    <xf numFmtId="0" fontId="8" fillId="5" borderId="1" xfId="4" applyFont="1" applyFill="1" applyBorder="1" applyAlignment="1">
      <alignment horizontal="center" vertical="center"/>
    </xf>
    <xf numFmtId="0" fontId="8" fillId="5" borderId="5" xfId="4" applyFont="1" applyFill="1" applyBorder="1" applyAlignment="1">
      <alignment horizontal="center" vertical="center"/>
    </xf>
    <xf numFmtId="164" fontId="7" fillId="0" borderId="12" xfId="0" applyNumberFormat="1" applyFont="1" applyFill="1" applyBorder="1" applyAlignment="1">
      <alignment horizontal="center"/>
    </xf>
    <xf numFmtId="164" fontId="0" fillId="0" borderId="12" xfId="0" applyNumberFormat="1" applyBorder="1" applyAlignment="1">
      <alignment horizontal="center"/>
    </xf>
    <xf numFmtId="0" fontId="0" fillId="0" borderId="2" xfId="0" applyBorder="1" applyAlignment="1">
      <alignment horizontal="left"/>
    </xf>
    <xf numFmtId="0" fontId="7" fillId="0" borderId="4" xfId="0" applyFont="1" applyBorder="1" applyAlignment="1">
      <alignment horizontal="left"/>
    </xf>
    <xf numFmtId="0" fontId="7" fillId="0" borderId="8" xfId="0" applyFont="1" applyBorder="1" applyAlignment="1">
      <alignment horizontal="left"/>
    </xf>
    <xf numFmtId="0" fontId="7" fillId="0" borderId="2" xfId="13" applyFont="1" applyBorder="1" applyAlignment="1">
      <alignment horizontal="left"/>
    </xf>
    <xf numFmtId="0" fontId="7" fillId="0" borderId="12" xfId="13" applyFont="1" applyFill="1" applyBorder="1" applyAlignment="1">
      <alignment horizontal="left"/>
    </xf>
    <xf numFmtId="0" fontId="8" fillId="2" borderId="2" xfId="0" applyFont="1" applyFill="1" applyBorder="1" applyAlignment="1">
      <alignment horizontal="center"/>
    </xf>
    <xf numFmtId="0" fontId="8" fillId="2" borderId="1" xfId="0" applyFont="1" applyFill="1" applyBorder="1" applyAlignment="1">
      <alignment horizontal="center"/>
    </xf>
    <xf numFmtId="0" fontId="7" fillId="0" borderId="2" xfId="13" applyFont="1" applyBorder="1" applyAlignment="1">
      <alignment horizontal="left" vertical="center"/>
    </xf>
    <xf numFmtId="0" fontId="7" fillId="0" borderId="1" xfId="13" quotePrefix="1" applyFont="1" applyBorder="1" applyAlignment="1">
      <alignment horizontal="left" vertical="center"/>
    </xf>
    <xf numFmtId="0" fontId="7" fillId="0" borderId="8" xfId="13" applyFont="1" applyBorder="1" applyAlignment="1">
      <alignment horizontal="left" vertical="center"/>
    </xf>
    <xf numFmtId="0" fontId="7" fillId="0" borderId="7" xfId="13" quotePrefix="1" applyFont="1" applyBorder="1" applyAlignment="1">
      <alignment horizontal="left" vertical="center"/>
    </xf>
    <xf numFmtId="0" fontId="7" fillId="0" borderId="1" xfId="13" quotePrefix="1" applyFont="1" applyBorder="1" applyAlignment="1">
      <alignment horizontal="left" vertical="center" wrapText="1"/>
    </xf>
    <xf numFmtId="0" fontId="7" fillId="0" borderId="7" xfId="13" quotePrefix="1" applyFont="1" applyBorder="1" applyAlignment="1">
      <alignment horizontal="left" vertical="center" wrapText="1"/>
    </xf>
    <xf numFmtId="0" fontId="7" fillId="0" borderId="1" xfId="13" quotePrefix="1" applyFont="1" applyBorder="1" applyAlignment="1">
      <alignment horizontal="left"/>
    </xf>
    <xf numFmtId="0" fontId="0" fillId="0" borderId="1" xfId="0" quotePrefix="1" applyBorder="1" applyAlignment="1">
      <alignment horizontal="left"/>
    </xf>
    <xf numFmtId="0" fontId="7" fillId="2" borderId="0" xfId="0" applyFont="1" applyFill="1" applyBorder="1"/>
    <xf numFmtId="0" fontId="7" fillId="0" borderId="1" xfId="12" applyFont="1" applyBorder="1" applyAlignment="1">
      <alignment horizontal="left"/>
    </xf>
    <xf numFmtId="0" fontId="7" fillId="0" borderId="7" xfId="12" applyFont="1" applyBorder="1" applyAlignment="1">
      <alignment horizontal="left"/>
    </xf>
    <xf numFmtId="0" fontId="0" fillId="2" borderId="13" xfId="0" applyFill="1" applyBorder="1" applyAlignment="1">
      <alignment horizontal="center"/>
    </xf>
    <xf numFmtId="0" fontId="7" fillId="0" borderId="3" xfId="12" quotePrefix="1" applyFont="1" applyBorder="1" applyAlignment="1">
      <alignment horizontal="left"/>
    </xf>
    <xf numFmtId="0" fontId="7" fillId="0" borderId="1" xfId="12" quotePrefix="1" applyFont="1" applyBorder="1" applyAlignment="1">
      <alignment horizontal="left"/>
    </xf>
    <xf numFmtId="0" fontId="7" fillId="0" borderId="7" xfId="12" quotePrefix="1" applyFont="1" applyBorder="1" applyAlignment="1">
      <alignment horizontal="left"/>
    </xf>
    <xf numFmtId="0" fontId="7" fillId="0" borderId="1" xfId="0" quotePrefix="1" applyFont="1" applyFill="1" applyBorder="1" applyAlignment="1">
      <alignment horizontal="left"/>
    </xf>
    <xf numFmtId="0" fontId="8" fillId="2" borderId="6" xfId="3" applyFont="1" applyFill="1" applyBorder="1" applyAlignment="1">
      <alignment horizontal="center"/>
    </xf>
    <xf numFmtId="0" fontId="8" fillId="2" borderId="0" xfId="3" applyFont="1" applyFill="1" applyBorder="1" applyAlignment="1">
      <alignment horizontal="center"/>
    </xf>
    <xf numFmtId="0" fontId="3" fillId="0" borderId="12" xfId="0" applyFont="1" applyFill="1" applyBorder="1" applyAlignment="1">
      <alignment horizontal="center"/>
    </xf>
    <xf numFmtId="0" fontId="0" fillId="0" borderId="0" xfId="0" applyFill="1" applyBorder="1" applyAlignment="1">
      <alignment horizontal="center"/>
    </xf>
    <xf numFmtId="49" fontId="7" fillId="0" borderId="3" xfId="0" applyNumberFormat="1" applyFont="1" applyBorder="1" applyAlignment="1">
      <alignment horizontal="left"/>
    </xf>
    <xf numFmtId="49" fontId="7" fillId="0" borderId="3" xfId="0" applyNumberFormat="1" applyFont="1" applyFill="1" applyBorder="1" applyAlignment="1">
      <alignment horizontal="left"/>
    </xf>
    <xf numFmtId="49" fontId="7" fillId="0" borderId="12" xfId="0" applyNumberFormat="1" applyFont="1" applyBorder="1" applyAlignment="1">
      <alignment horizontal="left"/>
    </xf>
    <xf numFmtId="49" fontId="7" fillId="0" borderId="12" xfId="0" applyNumberFormat="1" applyFont="1" applyBorder="1" applyAlignment="1">
      <alignment horizontal="center"/>
    </xf>
    <xf numFmtId="164" fontId="7" fillId="0" borderId="12" xfId="9" applyNumberFormat="1" applyFont="1" applyBorder="1" applyAlignment="1">
      <alignment horizontal="center" vertical="center"/>
    </xf>
    <xf numFmtId="49" fontId="7" fillId="0" borderId="2" xfId="0" applyNumberFormat="1" applyFont="1" applyFill="1" applyBorder="1" applyAlignment="1">
      <alignment horizontal="center" wrapText="1"/>
    </xf>
    <xf numFmtId="49" fontId="0" fillId="0" borderId="2" xfId="0" applyNumberFormat="1" applyFill="1" applyBorder="1" applyAlignment="1">
      <alignment horizontal="center"/>
    </xf>
    <xf numFmtId="49" fontId="7" fillId="0" borderId="1" xfId="0" applyNumberFormat="1" applyFont="1" applyFill="1" applyBorder="1" applyAlignment="1">
      <alignment horizontal="center"/>
    </xf>
    <xf numFmtId="0" fontId="7" fillId="0" borderId="1" xfId="0" quotePrefix="1" applyNumberFormat="1" applyFont="1" applyFill="1" applyBorder="1" applyAlignment="1">
      <alignment horizontal="center" wrapText="1"/>
    </xf>
    <xf numFmtId="49" fontId="7" fillId="0" borderId="2" xfId="0" applyNumberFormat="1" applyFont="1" applyFill="1" applyBorder="1" applyAlignment="1">
      <alignment horizontal="left"/>
    </xf>
    <xf numFmtId="0" fontId="12" fillId="7" borderId="16" xfId="0" applyFont="1" applyFill="1" applyBorder="1" applyAlignment="1">
      <alignment horizontal="center" vertical="center"/>
    </xf>
    <xf numFmtId="0" fontId="0" fillId="0" borderId="17" xfId="0" applyBorder="1"/>
    <xf numFmtId="0" fontId="0" fillId="0" borderId="18" xfId="0" applyBorder="1"/>
    <xf numFmtId="0" fontId="0" fillId="0" borderId="20" xfId="0" applyBorder="1"/>
    <xf numFmtId="0" fontId="0" fillId="0" borderId="17" xfId="0" applyFill="1" applyBorder="1"/>
    <xf numFmtId="0" fontId="0" fillId="0" borderId="22" xfId="0" applyFill="1" applyBorder="1"/>
    <xf numFmtId="0" fontId="0" fillId="0" borderId="23" xfId="0" applyBorder="1" applyAlignment="1">
      <alignment horizontal="center" vertical="center"/>
    </xf>
    <xf numFmtId="0" fontId="0" fillId="0" borderId="15" xfId="0" applyBorder="1" applyAlignment="1">
      <alignment horizontal="center"/>
    </xf>
    <xf numFmtId="0" fontId="0" fillId="0" borderId="3" xfId="0" applyBorder="1" applyAlignment="1">
      <alignment horizontal="left"/>
    </xf>
    <xf numFmtId="0" fontId="0" fillId="0" borderId="3" xfId="0" applyNumberFormat="1" applyBorder="1" applyAlignment="1">
      <alignment horizontal="center"/>
    </xf>
    <xf numFmtId="164" fontId="0" fillId="0" borderId="3" xfId="0" applyNumberFormat="1" applyBorder="1" applyAlignment="1">
      <alignment horizontal="center"/>
    </xf>
    <xf numFmtId="0" fontId="15" fillId="2" borderId="0" xfId="3" applyFont="1" applyFill="1" applyBorder="1" applyAlignment="1">
      <alignment horizontal="center"/>
    </xf>
    <xf numFmtId="1" fontId="0" fillId="0" borderId="12" xfId="0" quotePrefix="1" applyNumberFormat="1" applyBorder="1" applyAlignment="1">
      <alignment horizontal="center" vertical="center"/>
    </xf>
    <xf numFmtId="0" fontId="0" fillId="0" borderId="12" xfId="0" quotePrefix="1" applyBorder="1" applyAlignment="1">
      <alignment horizontal="center" vertical="center"/>
    </xf>
    <xf numFmtId="0" fontId="7" fillId="0" borderId="3" xfId="0" quotePrefix="1" applyFont="1" applyBorder="1" applyAlignment="1">
      <alignment horizontal="left"/>
    </xf>
    <xf numFmtId="0" fontId="7" fillId="0" borderId="1" xfId="0" quotePrefix="1" applyFont="1" applyBorder="1" applyAlignment="1">
      <alignment horizontal="left"/>
    </xf>
    <xf numFmtId="0" fontId="7" fillId="0" borderId="0" xfId="0" quotePrefix="1" applyFont="1" applyBorder="1" applyAlignment="1">
      <alignment horizontal="left"/>
    </xf>
    <xf numFmtId="0" fontId="7" fillId="0" borderId="4" xfId="0" quotePrefix="1" applyFont="1" applyBorder="1" applyAlignment="1">
      <alignment horizontal="left"/>
    </xf>
    <xf numFmtId="0" fontId="7" fillId="0" borderId="2" xfId="0" quotePrefix="1" applyFont="1" applyBorder="1" applyAlignment="1">
      <alignment horizontal="left"/>
    </xf>
    <xf numFmtId="0" fontId="7" fillId="0" borderId="6" xfId="0" quotePrefix="1" applyFont="1" applyBorder="1" applyAlignment="1">
      <alignment horizontal="left"/>
    </xf>
    <xf numFmtId="49" fontId="7" fillId="0" borderId="1" xfId="0" applyNumberFormat="1" applyFont="1" applyBorder="1" applyAlignment="1">
      <alignment horizontal="left"/>
    </xf>
    <xf numFmtId="0" fontId="7" fillId="0" borderId="1" xfId="0" quotePrefix="1" applyNumberFormat="1" applyFont="1" applyBorder="1" applyAlignment="1">
      <alignment horizontal="left"/>
    </xf>
    <xf numFmtId="0" fontId="7" fillId="0" borderId="6" xfId="0" applyFont="1" applyBorder="1" applyAlignment="1">
      <alignment horizontal="left"/>
    </xf>
    <xf numFmtId="0" fontId="7" fillId="0" borderId="7" xfId="0" quotePrefix="1" applyFont="1" applyBorder="1" applyAlignment="1">
      <alignment horizontal="left"/>
    </xf>
    <xf numFmtId="0" fontId="7" fillId="0" borderId="2" xfId="0" applyFont="1" applyBorder="1" applyAlignment="1">
      <alignment horizontal="center"/>
    </xf>
    <xf numFmtId="0" fontId="7" fillId="0" borderId="12" xfId="0" applyFont="1" applyBorder="1" applyAlignment="1">
      <alignment horizontal="left"/>
    </xf>
    <xf numFmtId="0" fontId="7" fillId="0" borderId="3" xfId="0" applyFont="1" applyBorder="1" applyAlignment="1">
      <alignment horizontal="center"/>
    </xf>
    <xf numFmtId="0" fontId="7" fillId="0" borderId="12" xfId="0" applyFont="1" applyBorder="1" applyAlignment="1">
      <alignment horizontal="center"/>
    </xf>
    <xf numFmtId="49" fontId="7" fillId="0" borderId="12" xfId="0" quotePrefix="1" applyNumberFormat="1" applyFont="1" applyBorder="1" applyAlignment="1">
      <alignment horizontal="left"/>
    </xf>
    <xf numFmtId="49" fontId="7" fillId="0" borderId="12" xfId="0" quotePrefix="1" applyNumberFormat="1" applyFont="1" applyBorder="1" applyAlignment="1">
      <alignment horizontal="center"/>
    </xf>
    <xf numFmtId="49" fontId="7" fillId="0" borderId="2" xfId="0" applyNumberFormat="1" applyFont="1" applyBorder="1" applyAlignment="1">
      <alignment horizontal="left"/>
    </xf>
    <xf numFmtId="49" fontId="7" fillId="0" borderId="1" xfId="0" applyNumberFormat="1" applyFont="1" applyBorder="1" applyAlignment="1">
      <alignment horizontal="center"/>
    </xf>
    <xf numFmtId="0" fontId="7" fillId="2" borderId="12" xfId="0" applyFont="1" applyFill="1" applyBorder="1" applyAlignment="1">
      <alignment horizontal="center"/>
    </xf>
    <xf numFmtId="0" fontId="12" fillId="0" borderId="1" xfId="0" applyFont="1" applyBorder="1" applyAlignment="1">
      <alignment horizontal="center"/>
    </xf>
    <xf numFmtId="0" fontId="12" fillId="2" borderId="0" xfId="0" applyFont="1" applyFill="1" applyBorder="1" applyAlignment="1">
      <alignment horizontal="center"/>
    </xf>
    <xf numFmtId="0" fontId="0" fillId="2" borderId="12" xfId="0" applyFill="1" applyBorder="1" applyAlignment="1">
      <alignment horizontal="center" vertical="top" wrapText="1"/>
    </xf>
    <xf numFmtId="0" fontId="7" fillId="0" borderId="12" xfId="0" applyNumberFormat="1" applyFont="1" applyBorder="1" applyAlignment="1">
      <alignment horizontal="center"/>
    </xf>
    <xf numFmtId="43" fontId="7" fillId="0" borderId="4" xfId="0" applyNumberFormat="1" applyFont="1" applyFill="1" applyBorder="1" applyAlignment="1">
      <alignment horizontal="left"/>
    </xf>
    <xf numFmtId="43" fontId="7" fillId="0" borderId="2" xfId="0" applyNumberFormat="1" applyFont="1" applyFill="1" applyBorder="1" applyAlignment="1">
      <alignment horizontal="left"/>
    </xf>
    <xf numFmtId="43" fontId="7" fillId="0" borderId="6" xfId="0" applyNumberFormat="1" applyFont="1" applyFill="1" applyBorder="1" applyAlignment="1">
      <alignment horizontal="left"/>
    </xf>
    <xf numFmtId="43" fontId="7" fillId="0" borderId="8" xfId="0" applyNumberFormat="1" applyFont="1" applyFill="1" applyBorder="1" applyAlignment="1">
      <alignment horizontal="left"/>
    </xf>
    <xf numFmtId="43" fontId="7" fillId="0" borderId="12" xfId="0" applyNumberFormat="1" applyFont="1" applyFill="1" applyBorder="1" applyAlignment="1">
      <alignment horizontal="left"/>
    </xf>
    <xf numFmtId="43" fontId="7" fillId="0" borderId="12" xfId="0" applyNumberFormat="1" applyFont="1" applyFill="1" applyBorder="1" applyAlignment="1">
      <alignment horizontal="center"/>
    </xf>
    <xf numFmtId="0" fontId="12" fillId="2" borderId="7" xfId="0" applyFont="1" applyFill="1" applyBorder="1" applyAlignment="1">
      <alignment horizontal="center" vertical="top" wrapText="1"/>
    </xf>
    <xf numFmtId="0" fontId="0" fillId="2" borderId="12" xfId="0" applyFill="1" applyBorder="1" applyAlignment="1">
      <alignment vertical="top" wrapText="1"/>
    </xf>
    <xf numFmtId="37" fontId="7" fillId="0" borderId="3" xfId="0" applyNumberFormat="1" applyFont="1" applyFill="1" applyBorder="1" applyAlignment="1">
      <alignment horizontal="center"/>
    </xf>
    <xf numFmtId="164" fontId="7" fillId="0" borderId="3" xfId="0" applyNumberFormat="1" applyFont="1" applyFill="1" applyBorder="1" applyAlignment="1">
      <alignment horizontal="center"/>
    </xf>
    <xf numFmtId="164" fontId="7" fillId="0" borderId="9" xfId="0" applyNumberFormat="1" applyFont="1" applyFill="1" applyBorder="1" applyAlignment="1">
      <alignment horizontal="center"/>
    </xf>
    <xf numFmtId="37" fontId="7" fillId="0" borderId="1" xfId="0" applyNumberFormat="1" applyFont="1" applyFill="1" applyBorder="1" applyAlignment="1">
      <alignment horizontal="center"/>
    </xf>
    <xf numFmtId="164" fontId="7" fillId="0" borderId="5" xfId="0" applyNumberFormat="1" applyFont="1" applyFill="1" applyBorder="1" applyAlignment="1">
      <alignment horizontal="center"/>
    </xf>
    <xf numFmtId="37" fontId="7" fillId="0" borderId="0" xfId="0" applyNumberFormat="1" applyFont="1" applyFill="1" applyBorder="1" applyAlignment="1">
      <alignment horizontal="center"/>
    </xf>
    <xf numFmtId="164" fontId="7" fillId="0" borderId="0" xfId="0" applyNumberFormat="1" applyFont="1" applyFill="1" applyBorder="1" applyAlignment="1">
      <alignment horizontal="center"/>
    </xf>
    <xf numFmtId="164" fontId="7" fillId="0" borderId="11" xfId="0" applyNumberFormat="1" applyFont="1" applyFill="1" applyBorder="1" applyAlignment="1">
      <alignment horizontal="center"/>
    </xf>
    <xf numFmtId="37" fontId="7" fillId="0" borderId="7" xfId="0" applyNumberFormat="1" applyFont="1" applyFill="1" applyBorder="1" applyAlignment="1">
      <alignment horizontal="center"/>
    </xf>
    <xf numFmtId="164" fontId="7" fillId="0" borderId="7" xfId="0" applyNumberFormat="1" applyFont="1" applyFill="1" applyBorder="1" applyAlignment="1">
      <alignment horizontal="center"/>
    </xf>
    <xf numFmtId="164" fontId="7" fillId="0" borderId="10" xfId="0" applyNumberFormat="1" applyFont="1" applyFill="1" applyBorder="1" applyAlignment="1">
      <alignment horizontal="center"/>
    </xf>
    <xf numFmtId="37" fontId="7" fillId="0" borderId="12" xfId="0" applyNumberFormat="1" applyFont="1" applyFill="1" applyBorder="1" applyAlignment="1">
      <alignment horizontal="center"/>
    </xf>
    <xf numFmtId="43" fontId="7" fillId="0" borderId="4" xfId="0" applyNumberFormat="1" applyFont="1" applyFill="1" applyBorder="1" applyAlignment="1">
      <alignment horizontal="center"/>
    </xf>
    <xf numFmtId="43" fontId="7" fillId="0" borderId="2" xfId="0" applyNumberFormat="1" applyFont="1" applyFill="1" applyBorder="1" applyAlignment="1">
      <alignment horizontal="center"/>
    </xf>
    <xf numFmtId="43" fontId="7" fillId="0" borderId="6" xfId="0" applyNumberFormat="1" applyFont="1" applyFill="1" applyBorder="1" applyAlignment="1">
      <alignment horizontal="center"/>
    </xf>
    <xf numFmtId="43" fontId="7" fillId="0" borderId="8" xfId="0" applyNumberFormat="1" applyFont="1" applyFill="1" applyBorder="1" applyAlignment="1">
      <alignment horizontal="center"/>
    </xf>
    <xf numFmtId="0" fontId="7" fillId="0" borderId="2" xfId="0" applyFont="1" applyFill="1" applyBorder="1" applyAlignment="1">
      <alignment horizontal="left" vertical="center"/>
    </xf>
    <xf numFmtId="0" fontId="7" fillId="0" borderId="2" xfId="0" quotePrefix="1" applyFont="1" applyFill="1" applyBorder="1" applyAlignment="1">
      <alignment horizontal="left" vertical="center"/>
    </xf>
    <xf numFmtId="49" fontId="7" fillId="0" borderId="12" xfId="0" applyNumberFormat="1" applyFont="1" applyFill="1" applyBorder="1" applyAlignment="1">
      <alignment horizontal="left"/>
    </xf>
    <xf numFmtId="0" fontId="7" fillId="0" borderId="12" xfId="0" applyNumberFormat="1" applyFont="1" applyFill="1" applyBorder="1" applyAlignment="1">
      <alignment horizontal="left"/>
    </xf>
    <xf numFmtId="0" fontId="7" fillId="0" borderId="12" xfId="0" quotePrefix="1" applyNumberFormat="1" applyFont="1" applyFill="1" applyBorder="1" applyAlignment="1">
      <alignment horizontal="left"/>
    </xf>
    <xf numFmtId="164" fontId="0" fillId="0" borderId="12" xfId="0" applyNumberFormat="1" applyBorder="1"/>
    <xf numFmtId="49" fontId="7" fillId="0" borderId="12" xfId="0" quotePrefix="1" applyNumberFormat="1" applyFont="1" applyFill="1" applyBorder="1" applyAlignment="1">
      <alignment horizontal="left"/>
    </xf>
    <xf numFmtId="0" fontId="0" fillId="0" borderId="12" xfId="15" quotePrefix="1" applyFont="1" applyBorder="1" applyAlignment="1">
      <alignment horizontal="left"/>
    </xf>
    <xf numFmtId="0" fontId="7" fillId="0" borderId="12" xfId="0" applyFont="1" applyFill="1" applyBorder="1" applyAlignment="1">
      <alignment horizontal="left" vertical="top" wrapText="1"/>
    </xf>
    <xf numFmtId="0" fontId="0" fillId="0" borderId="12" xfId="15" quotePrefix="1" applyFont="1" applyFill="1" applyBorder="1" applyAlignment="1">
      <alignment horizontal="left"/>
    </xf>
    <xf numFmtId="164" fontId="7" fillId="0" borderId="12" xfId="0" applyNumberFormat="1" applyFont="1" applyFill="1" applyBorder="1" applyAlignment="1">
      <alignment horizontal="left"/>
    </xf>
    <xf numFmtId="49" fontId="7" fillId="0" borderId="12" xfId="13" applyNumberFormat="1" applyFont="1" applyFill="1" applyBorder="1" applyAlignment="1">
      <alignment horizontal="left"/>
    </xf>
    <xf numFmtId="49" fontId="0" fillId="0" borderId="12" xfId="0" applyNumberFormat="1" applyFill="1" applyBorder="1" applyAlignment="1">
      <alignment horizontal="left"/>
    </xf>
    <xf numFmtId="49" fontId="7" fillId="0" borderId="12" xfId="0" applyNumberFormat="1" applyFont="1" applyFill="1" applyBorder="1" applyAlignment="1">
      <alignment horizontal="left" vertical="center"/>
    </xf>
    <xf numFmtId="49" fontId="7" fillId="0" borderId="12" xfId="0" applyNumberFormat="1" applyFont="1" applyFill="1" applyBorder="1" applyAlignment="1">
      <alignment horizontal="left" vertical="center" wrapText="1"/>
    </xf>
    <xf numFmtId="49" fontId="7" fillId="0" borderId="12" xfId="0" quotePrefix="1" applyNumberFormat="1" applyFont="1" applyFill="1" applyBorder="1" applyAlignment="1">
      <alignment horizontal="left" wrapText="1"/>
    </xf>
    <xf numFmtId="49" fontId="7" fillId="0" borderId="12" xfId="0" quotePrefix="1" applyNumberFormat="1" applyFont="1" applyFill="1" applyBorder="1" applyAlignment="1">
      <alignment horizontal="left" vertical="center"/>
    </xf>
    <xf numFmtId="49" fontId="7" fillId="0" borderId="12" xfId="6" applyNumberFormat="1" applyFont="1" applyFill="1" applyBorder="1" applyAlignment="1">
      <alignment horizontal="left"/>
    </xf>
    <xf numFmtId="49" fontId="7" fillId="0" borderId="12" xfId="17" applyNumberFormat="1" applyFont="1" applyFill="1" applyBorder="1" applyAlignment="1">
      <alignment horizontal="left"/>
    </xf>
    <xf numFmtId="49" fontId="7" fillId="0" borderId="12" xfId="1" applyNumberFormat="1" applyFont="1" applyFill="1" applyBorder="1" applyAlignment="1">
      <alignment horizontal="left"/>
    </xf>
    <xf numFmtId="49" fontId="10" fillId="0" borderId="12" xfId="1" applyNumberFormat="1" applyFont="1" applyFill="1" applyBorder="1" applyAlignment="1" applyProtection="1">
      <alignment horizontal="left"/>
      <protection locked="0"/>
    </xf>
    <xf numFmtId="49" fontId="10" fillId="0" borderId="12" xfId="1" applyNumberFormat="1" applyFont="1" applyFill="1" applyBorder="1" applyAlignment="1">
      <alignment horizontal="left"/>
    </xf>
    <xf numFmtId="49" fontId="0" fillId="0" borderId="12" xfId="0" quotePrefix="1" applyNumberFormat="1" applyFill="1" applyBorder="1" applyAlignment="1">
      <alignment horizontal="left"/>
    </xf>
    <xf numFmtId="0" fontId="0" fillId="0" borderId="12" xfId="0" applyFill="1" applyBorder="1"/>
    <xf numFmtId="0" fontId="0" fillId="0" borderId="12" xfId="0" quotePrefix="1" applyFill="1" applyBorder="1"/>
    <xf numFmtId="0" fontId="0" fillId="0" borderId="0" xfId="0" quotePrefix="1" applyFill="1"/>
    <xf numFmtId="0" fontId="8" fillId="5" borderId="1" xfId="4" applyFont="1" applyFill="1" applyBorder="1" applyAlignment="1">
      <alignment horizontal="center" vertical="center"/>
    </xf>
    <xf numFmtId="0" fontId="8" fillId="5" borderId="5" xfId="4" applyFont="1" applyFill="1" applyBorder="1" applyAlignment="1">
      <alignment horizontal="center" vertical="center"/>
    </xf>
    <xf numFmtId="0" fontId="12" fillId="2" borderId="1" xfId="0" applyFont="1" applyFill="1" applyBorder="1" applyAlignment="1">
      <alignment horizontal="center"/>
    </xf>
    <xf numFmtId="0" fontId="7" fillId="0" borderId="2" xfId="0" quotePrefix="1" applyNumberFormat="1" applyFont="1" applyFill="1" applyBorder="1" applyAlignment="1"/>
    <xf numFmtId="0" fontId="7" fillId="0" borderId="1" xfId="0" quotePrefix="1" applyNumberFormat="1" applyFont="1" applyFill="1" applyBorder="1" applyAlignment="1"/>
    <xf numFmtId="0" fontId="7" fillId="0" borderId="5" xfId="0" quotePrefix="1" applyNumberFormat="1" applyFont="1" applyFill="1" applyBorder="1" applyAlignment="1"/>
    <xf numFmtId="0" fontId="8" fillId="5" borderId="2" xfId="0" applyFont="1" applyFill="1" applyBorder="1" applyAlignment="1">
      <alignment horizontal="left"/>
    </xf>
    <xf numFmtId="0" fontId="0" fillId="5" borderId="1" xfId="0" applyFill="1" applyBorder="1"/>
    <xf numFmtId="0" fontId="12" fillId="2" borderId="1" xfId="0" applyFont="1" applyFill="1" applyBorder="1" applyAlignment="1">
      <alignment horizontal="center"/>
    </xf>
    <xf numFmtId="0" fontId="7" fillId="5" borderId="1" xfId="0" applyFont="1" applyFill="1" applyBorder="1" applyAlignment="1">
      <alignment horizontal="center"/>
    </xf>
    <xf numFmtId="164" fontId="0" fillId="5" borderId="5" xfId="0" applyNumberFormat="1" applyFill="1" applyBorder="1" applyAlignment="1">
      <alignment horizontal="center"/>
    </xf>
    <xf numFmtId="0" fontId="7" fillId="0" borderId="12" xfId="0" applyFont="1" applyFill="1" applyBorder="1" applyAlignment="1">
      <alignment horizontal="center" vertical="center"/>
    </xf>
    <xf numFmtId="0" fontId="8" fillId="5" borderId="1" xfId="4" applyFont="1" applyFill="1" applyBorder="1" applyAlignment="1">
      <alignment horizontal="center" vertical="center"/>
    </xf>
    <xf numFmtId="0" fontId="8" fillId="5" borderId="5" xfId="4" applyFont="1" applyFill="1" applyBorder="1" applyAlignment="1">
      <alignment horizontal="center" vertical="center"/>
    </xf>
    <xf numFmtId="0" fontId="8" fillId="0" borderId="1" xfId="0" applyFont="1" applyFill="1" applyBorder="1" applyAlignment="1">
      <alignment horizontal="center"/>
    </xf>
    <xf numFmtId="0" fontId="7" fillId="0" borderId="1" xfId="0" applyFont="1" applyFill="1" applyBorder="1" applyAlignment="1">
      <alignment horizontal="center"/>
    </xf>
    <xf numFmtId="0" fontId="7" fillId="0" borderId="4" xfId="0" applyFont="1" applyFill="1" applyBorder="1" applyAlignment="1">
      <alignment horizontal="center"/>
    </xf>
    <xf numFmtId="0" fontId="7" fillId="0" borderId="2" xfId="0" applyFont="1" applyFill="1" applyBorder="1" applyAlignment="1">
      <alignment horizontal="center" vertical="center"/>
    </xf>
    <xf numFmtId="0" fontId="7" fillId="0" borderId="2" xfId="0" quotePrefix="1" applyNumberFormat="1" applyFont="1" applyFill="1" applyBorder="1" applyAlignment="1">
      <alignment horizontal="left"/>
    </xf>
    <xf numFmtId="0" fontId="7" fillId="0" borderId="3" xfId="0" quotePrefix="1" applyNumberFormat="1" applyFont="1" applyFill="1" applyBorder="1" applyAlignment="1"/>
    <xf numFmtId="0" fontId="7" fillId="0" borderId="3" xfId="0" quotePrefix="1" applyNumberFormat="1" applyFont="1" applyFill="1" applyBorder="1" applyAlignment="1">
      <alignment horizontal="left"/>
    </xf>
    <xf numFmtId="49" fontId="7" fillId="0" borderId="1" xfId="0" quotePrefix="1" applyNumberFormat="1" applyFont="1" applyFill="1" applyBorder="1" applyAlignment="1">
      <alignment horizontal="left"/>
    </xf>
    <xf numFmtId="0" fontId="7" fillId="0" borderId="1" xfId="0" quotePrefix="1" applyFont="1" applyFill="1" applyBorder="1" applyAlignment="1">
      <alignment horizontal="left" vertical="center"/>
    </xf>
    <xf numFmtId="0" fontId="7" fillId="0" borderId="2" xfId="0" applyFont="1" applyFill="1" applyBorder="1" applyAlignment="1">
      <alignment horizontal="center"/>
    </xf>
    <xf numFmtId="0" fontId="0" fillId="0" borderId="12" xfId="0" applyBorder="1" applyAlignment="1">
      <alignment horizontal="center"/>
    </xf>
    <xf numFmtId="0" fontId="12" fillId="2" borderId="1" xfId="0" applyFont="1" applyFill="1" applyBorder="1" applyAlignment="1">
      <alignment horizontal="center"/>
    </xf>
    <xf numFmtId="0" fontId="0" fillId="0" borderId="12" xfId="0" quotePrefix="1" applyNumberFormat="1" applyFill="1" applyBorder="1" applyAlignment="1">
      <alignment horizontal="center"/>
    </xf>
    <xf numFmtId="0" fontId="12" fillId="0" borderId="1" xfId="0" applyFont="1" applyBorder="1" applyAlignment="1">
      <alignment horizontal="center"/>
    </xf>
    <xf numFmtId="0" fontId="15" fillId="2" borderId="1" xfId="3" applyFont="1" applyFill="1" applyBorder="1" applyAlignment="1">
      <alignment horizontal="center"/>
    </xf>
    <xf numFmtId="0" fontId="8" fillId="2" borderId="1" xfId="3" applyFont="1" applyFill="1" applyBorder="1" applyAlignment="1">
      <alignment horizontal="center"/>
    </xf>
    <xf numFmtId="0" fontId="7" fillId="0" borderId="12" xfId="0" applyFont="1" applyBorder="1" applyAlignment="1">
      <alignment horizontal="center"/>
    </xf>
    <xf numFmtId="0" fontId="19" fillId="4" borderId="0" xfId="23" applyFont="1" applyFill="1" applyBorder="1" applyAlignment="1">
      <alignment vertical="center"/>
    </xf>
    <xf numFmtId="49" fontId="8" fillId="5" borderId="0" xfId="23" applyNumberFormat="1" applyFont="1" applyFill="1" applyBorder="1" applyAlignment="1">
      <alignment vertical="top"/>
    </xf>
    <xf numFmtId="0" fontId="19" fillId="8" borderId="0" xfId="23" applyFont="1" applyFill="1" applyBorder="1" applyAlignment="1">
      <alignment vertical="center"/>
    </xf>
    <xf numFmtId="0" fontId="0" fillId="2" borderId="0" xfId="0" applyFill="1" applyAlignment="1"/>
    <xf numFmtId="49" fontId="8" fillId="2" borderId="0" xfId="23" applyNumberFormat="1" applyFont="1" applyFill="1" applyBorder="1" applyAlignment="1">
      <alignment vertical="top"/>
    </xf>
    <xf numFmtId="0" fontId="0" fillId="2" borderId="12" xfId="0" applyFont="1" applyFill="1" applyBorder="1"/>
    <xf numFmtId="0" fontId="22" fillId="2" borderId="12" xfId="0" applyNumberFormat="1" applyFont="1" applyFill="1" applyBorder="1" applyAlignment="1">
      <alignment horizontal="center"/>
    </xf>
    <xf numFmtId="0" fontId="0" fillId="0" borderId="12" xfId="0" applyFont="1" applyBorder="1"/>
    <xf numFmtId="0" fontId="7" fillId="0" borderId="4" xfId="0" applyFont="1" applyBorder="1" applyAlignment="1">
      <alignment horizontal="center"/>
    </xf>
    <xf numFmtId="49" fontId="7" fillId="0" borderId="3" xfId="0" applyNumberFormat="1" applyFont="1" applyBorder="1" applyAlignment="1">
      <alignment horizontal="center"/>
    </xf>
    <xf numFmtId="164" fontId="0" fillId="2" borderId="9" xfId="0" applyNumberFormat="1" applyFill="1" applyBorder="1" applyAlignment="1">
      <alignment horizontal="center"/>
    </xf>
    <xf numFmtId="0" fontId="8" fillId="5" borderId="1" xfId="4" applyFont="1" applyFill="1" applyBorder="1" applyAlignment="1">
      <alignment horizontal="center" vertical="center"/>
    </xf>
    <xf numFmtId="0" fontId="7" fillId="0" borderId="12" xfId="0" applyFont="1" applyFill="1" applyBorder="1" applyAlignment="1">
      <alignment horizontal="center"/>
    </xf>
    <xf numFmtId="0" fontId="0" fillId="2" borderId="14" xfId="0" applyFont="1" applyFill="1" applyBorder="1"/>
    <xf numFmtId="0" fontId="8" fillId="5" borderId="5" xfId="4" applyFont="1" applyFill="1" applyBorder="1" applyAlignment="1">
      <alignment vertical="center"/>
    </xf>
    <xf numFmtId="0" fontId="0" fillId="0" borderId="12" xfId="0" quotePrefix="1" applyNumberFormat="1" applyFont="1" applyBorder="1" applyAlignment="1">
      <alignment horizontal="center"/>
    </xf>
    <xf numFmtId="0" fontId="0" fillId="0" borderId="12" xfId="0" quotePrefix="1" applyFont="1" applyBorder="1" applyAlignment="1">
      <alignment horizontal="center"/>
    </xf>
    <xf numFmtId="164" fontId="0" fillId="2" borderId="0" xfId="0" applyNumberFormat="1" applyFill="1"/>
    <xf numFmtId="49" fontId="7" fillId="2" borderId="12" xfId="0" quotePrefix="1" applyNumberFormat="1" applyFont="1" applyFill="1" applyBorder="1" applyAlignment="1">
      <alignment horizontal="center"/>
    </xf>
    <xf numFmtId="0" fontId="7" fillId="0" borderId="12" xfId="6" quotePrefix="1" applyNumberFormat="1" applyFont="1" applyFill="1" applyBorder="1" applyAlignment="1">
      <alignment horizontal="center"/>
    </xf>
    <xf numFmtId="0" fontId="7" fillId="0" borderId="6" xfId="0" quotePrefix="1" applyNumberFormat="1" applyFont="1" applyFill="1" applyBorder="1" applyAlignment="1"/>
    <xf numFmtId="0" fontId="8" fillId="2" borderId="1" xfId="0" quotePrefix="1" applyNumberFormat="1" applyFont="1" applyFill="1" applyBorder="1" applyAlignment="1"/>
    <xf numFmtId="0" fontId="7" fillId="2" borderId="2" xfId="0" quotePrefix="1" applyNumberFormat="1" applyFont="1" applyFill="1" applyBorder="1" applyAlignment="1"/>
    <xf numFmtId="0" fontId="7" fillId="2" borderId="1" xfId="0" quotePrefix="1" applyNumberFormat="1" applyFont="1" applyFill="1" applyBorder="1" applyAlignment="1"/>
    <xf numFmtId="0" fontId="7" fillId="2" borderId="5" xfId="0" quotePrefix="1" applyNumberFormat="1" applyFont="1" applyFill="1" applyBorder="1" applyAlignment="1"/>
    <xf numFmtId="0" fontId="8" fillId="0" borderId="1" xfId="0" applyFont="1" applyFill="1" applyBorder="1" applyAlignment="1"/>
    <xf numFmtId="0" fontId="0" fillId="0" borderId="5" xfId="0" quotePrefix="1" applyNumberFormat="1" applyFill="1" applyBorder="1" applyAlignment="1"/>
    <xf numFmtId="0" fontId="8" fillId="5" borderId="0" xfId="4" applyFont="1" applyFill="1" applyBorder="1" applyAlignment="1">
      <alignment horizontal="center" vertical="center"/>
    </xf>
    <xf numFmtId="0" fontId="8" fillId="5" borderId="0" xfId="4" applyFont="1" applyFill="1" applyBorder="1" applyAlignment="1">
      <alignment vertical="center"/>
    </xf>
    <xf numFmtId="0" fontId="0" fillId="0" borderId="2" xfId="0" quotePrefix="1" applyNumberFormat="1" applyFill="1" applyBorder="1" applyAlignment="1"/>
    <xf numFmtId="0" fontId="0" fillId="0" borderId="1" xfId="0" quotePrefix="1" applyNumberFormat="1" applyFill="1" applyBorder="1" applyAlignment="1"/>
    <xf numFmtId="0" fontId="7" fillId="0" borderId="12" xfId="0" applyFont="1" applyFill="1" applyBorder="1" applyAlignment="1">
      <alignment horizontal="center"/>
    </xf>
    <xf numFmtId="0" fontId="7" fillId="0" borderId="12" xfId="0" applyFont="1" applyFill="1" applyBorder="1" applyAlignment="1">
      <alignment horizontal="center" vertical="top" wrapText="1"/>
    </xf>
    <xf numFmtId="0" fontId="0" fillId="0" borderId="15" xfId="0" applyFill="1" applyBorder="1" applyAlignment="1">
      <alignment horizontal="center"/>
    </xf>
    <xf numFmtId="164" fontId="7" fillId="0" borderId="5" xfId="1" applyNumberFormat="1" applyFont="1" applyFill="1" applyBorder="1" applyAlignment="1">
      <alignment horizontal="center"/>
    </xf>
    <xf numFmtId="0" fontId="0" fillId="0" borderId="12" xfId="0" quotePrefix="1" applyNumberFormat="1" applyFill="1" applyBorder="1" applyAlignment="1"/>
    <xf numFmtId="0" fontId="8" fillId="0" borderId="1" xfId="0" applyFont="1" applyFill="1" applyBorder="1" applyAlignment="1">
      <alignment horizontal="center"/>
    </xf>
    <xf numFmtId="0" fontId="0" fillId="3" borderId="0" xfId="0" applyFill="1"/>
    <xf numFmtId="0" fontId="8" fillId="5" borderId="1" xfId="4" applyFont="1" applyFill="1" applyBorder="1" applyAlignment="1">
      <alignment horizontal="center" vertical="center"/>
    </xf>
    <xf numFmtId="0" fontId="7" fillId="0" borderId="12" xfId="0" applyFont="1" applyFill="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7" fillId="0" borderId="12" xfId="0" applyFont="1" applyFill="1" applyBorder="1" applyAlignment="1">
      <alignment horizontal="center" vertical="center"/>
    </xf>
    <xf numFmtId="0" fontId="0" fillId="0" borderId="1" xfId="0" quotePrefix="1" applyBorder="1" applyAlignment="1">
      <alignment horizontal="center"/>
    </xf>
    <xf numFmtId="0" fontId="0" fillId="0" borderId="2" xfId="0" applyFill="1" applyBorder="1" applyAlignment="1">
      <alignment horizontal="left"/>
    </xf>
    <xf numFmtId="0" fontId="7" fillId="5" borderId="0" xfId="0" applyFont="1" applyFill="1" applyBorder="1" applyAlignment="1">
      <alignment horizontal="left"/>
    </xf>
    <xf numFmtId="164" fontId="7" fillId="5" borderId="0" xfId="0" applyNumberFormat="1" applyFont="1" applyFill="1" applyBorder="1" applyAlignment="1">
      <alignment horizontal="left"/>
    </xf>
    <xf numFmtId="164" fontId="0" fillId="5" borderId="0" xfId="0" applyNumberFormat="1" applyFill="1" applyBorder="1" applyAlignment="1">
      <alignment horizontal="left"/>
    </xf>
    <xf numFmtId="0" fontId="8" fillId="5" borderId="0" xfId="0" applyFont="1" applyFill="1" applyBorder="1" applyAlignment="1">
      <alignment horizontal="left"/>
    </xf>
    <xf numFmtId="164" fontId="7" fillId="0" borderId="12" xfId="0" applyNumberFormat="1" applyFont="1" applyFill="1" applyBorder="1" applyAlignment="1">
      <alignment horizontal="center" vertical="center"/>
    </xf>
    <xf numFmtId="1" fontId="7" fillId="0" borderId="12" xfId="0" applyNumberFormat="1" applyFont="1" applyFill="1" applyBorder="1" applyAlignment="1">
      <alignment horizontal="center" vertical="center"/>
    </xf>
    <xf numFmtId="167" fontId="7" fillId="0" borderId="12" xfId="0" applyNumberFormat="1" applyFont="1" applyFill="1" applyBorder="1" applyAlignment="1">
      <alignment horizontal="center" vertical="center"/>
    </xf>
    <xf numFmtId="0" fontId="8" fillId="5" borderId="7" xfId="4" applyFont="1" applyFill="1" applyBorder="1" applyAlignment="1">
      <alignment horizontal="center" vertical="center"/>
    </xf>
    <xf numFmtId="0" fontId="8" fillId="5" borderId="1" xfId="4" applyFont="1" applyFill="1" applyBorder="1" applyAlignment="1">
      <alignment horizontal="center" vertical="center"/>
    </xf>
    <xf numFmtId="0" fontId="8" fillId="5" borderId="5" xfId="4" applyFont="1" applyFill="1" applyBorder="1" applyAlignment="1">
      <alignment horizontal="center" vertical="center"/>
    </xf>
    <xf numFmtId="0" fontId="0" fillId="0" borderId="12" xfId="0" applyBorder="1" applyAlignment="1">
      <alignment horizontal="center"/>
    </xf>
    <xf numFmtId="0" fontId="12" fillId="2" borderId="1" xfId="0" applyFont="1" applyFill="1" applyBorder="1" applyAlignment="1">
      <alignment horizontal="center"/>
    </xf>
    <xf numFmtId="0" fontId="8" fillId="2" borderId="1" xfId="3" applyFont="1" applyFill="1" applyBorder="1" applyAlignment="1">
      <alignment horizontal="center"/>
    </xf>
    <xf numFmtId="0" fontId="22" fillId="0" borderId="12" xfId="0" applyNumberFormat="1" applyFont="1" applyFill="1" applyBorder="1" applyAlignment="1">
      <alignment horizontal="center"/>
    </xf>
    <xf numFmtId="0" fontId="0" fillId="0" borderId="0" xfId="0" applyFont="1" applyFill="1" applyBorder="1"/>
    <xf numFmtId="0" fontId="22" fillId="0" borderId="0" xfId="0" applyNumberFormat="1" applyFont="1" applyFill="1" applyBorder="1" applyAlignment="1">
      <alignment horizontal="center"/>
    </xf>
    <xf numFmtId="0" fontId="3" fillId="0" borderId="0" xfId="0" applyFont="1" applyFill="1" applyBorder="1"/>
    <xf numFmtId="0" fontId="3" fillId="0" borderId="12" xfId="0" applyFont="1" applyFill="1" applyBorder="1"/>
    <xf numFmtId="0" fontId="0" fillId="0" borderId="12" xfId="0" applyFont="1" applyFill="1" applyBorder="1"/>
    <xf numFmtId="0" fontId="20" fillId="0" borderId="0" xfId="0" applyFont="1" applyFill="1"/>
    <xf numFmtId="0" fontId="3" fillId="0" borderId="0" xfId="0" applyFont="1" applyFill="1" applyAlignment="1">
      <alignment horizontal="left"/>
    </xf>
    <xf numFmtId="0" fontId="7" fillId="0" borderId="0" xfId="0" applyFont="1" applyFill="1" applyBorder="1"/>
    <xf numFmtId="0" fontId="12" fillId="0" borderId="0" xfId="0" applyFont="1" applyFill="1" applyBorder="1"/>
    <xf numFmtId="0" fontId="12" fillId="0" borderId="0" xfId="0" applyFont="1" applyFill="1" applyAlignment="1">
      <alignment horizontal="center"/>
    </xf>
    <xf numFmtId="0" fontId="8" fillId="2" borderId="2" xfId="3" applyFont="1" applyFill="1" applyBorder="1" applyAlignment="1">
      <alignment horizontal="left"/>
    </xf>
    <xf numFmtId="0" fontId="0" fillId="2" borderId="1" xfId="0" applyFill="1" applyBorder="1" applyAlignment="1">
      <alignment horizontal="center"/>
    </xf>
    <xf numFmtId="0" fontId="8" fillId="2" borderId="1" xfId="3" applyFont="1" applyFill="1" applyBorder="1" applyAlignment="1">
      <alignment horizontal="center" vertical="center"/>
    </xf>
    <xf numFmtId="0" fontId="15" fillId="2" borderId="1" xfId="3" applyFont="1" applyFill="1" applyBorder="1" applyAlignment="1">
      <alignment horizontal="center" vertical="center"/>
    </xf>
    <xf numFmtId="164" fontId="8" fillId="2" borderId="5" xfId="3" applyNumberFormat="1" applyFont="1" applyFill="1" applyBorder="1" applyAlignment="1">
      <alignment horizontal="center" vertical="center"/>
    </xf>
    <xf numFmtId="0" fontId="8" fillId="0" borderId="6" xfId="0" applyFont="1" applyFill="1" applyBorder="1" applyAlignment="1">
      <alignment horizontal="left"/>
    </xf>
    <xf numFmtId="1" fontId="7" fillId="0" borderId="0" xfId="0" applyNumberFormat="1" applyFont="1" applyFill="1" applyBorder="1" applyAlignment="1">
      <alignment horizontal="left"/>
    </xf>
    <xf numFmtId="49" fontId="8" fillId="7" borderId="12" xfId="0" applyNumberFormat="1" applyFont="1" applyFill="1" applyBorder="1" applyAlignment="1">
      <alignment horizontal="left"/>
    </xf>
    <xf numFmtId="0" fontId="8" fillId="7" borderId="12" xfId="0" applyFont="1" applyFill="1" applyBorder="1" applyAlignment="1">
      <alignment horizontal="left"/>
    </xf>
    <xf numFmtId="0" fontId="8" fillId="7" borderId="5" xfId="0" applyFont="1" applyFill="1" applyBorder="1" applyAlignment="1">
      <alignment horizontal="left"/>
    </xf>
    <xf numFmtId="0" fontId="8" fillId="5" borderId="7" xfId="4" applyFont="1" applyFill="1" applyBorder="1" applyAlignment="1">
      <alignment horizontal="center" vertical="center"/>
    </xf>
    <xf numFmtId="0" fontId="8" fillId="5" borderId="10" xfId="4" applyFont="1" applyFill="1" applyBorder="1" applyAlignment="1">
      <alignment horizontal="center" vertical="center"/>
    </xf>
    <xf numFmtId="0" fontId="0" fillId="0" borderId="12" xfId="0" applyFill="1" applyBorder="1" applyAlignment="1">
      <alignment horizontal="center" vertical="center"/>
    </xf>
    <xf numFmtId="49" fontId="7" fillId="0" borderId="12" xfId="4" applyNumberFormat="1" applyFont="1" applyFill="1" applyBorder="1" applyAlignment="1">
      <alignment horizontal="center" vertical="center"/>
    </xf>
    <xf numFmtId="0" fontId="7" fillId="0" borderId="12" xfId="4" applyFont="1" applyFill="1" applyBorder="1" applyAlignment="1">
      <alignment horizontal="center" vertical="center"/>
    </xf>
    <xf numFmtId="0" fontId="0" fillId="0" borderId="12" xfId="0" applyFont="1" applyFill="1" applyBorder="1" applyAlignment="1">
      <alignment horizontal="center" vertical="center"/>
    </xf>
    <xf numFmtId="164" fontId="8" fillId="7" borderId="12" xfId="0" applyNumberFormat="1" applyFont="1" applyFill="1" applyBorder="1" applyAlignment="1">
      <alignment horizontal="left"/>
    </xf>
    <xf numFmtId="49" fontId="7" fillId="0" borderId="12" xfId="0" quotePrefix="1" applyNumberFormat="1" applyFont="1" applyFill="1" applyBorder="1" applyAlignment="1">
      <alignment horizontal="left" shrinkToFit="1"/>
    </xf>
    <xf numFmtId="49" fontId="0" fillId="0" borderId="12" xfId="0" quotePrefix="1" applyNumberFormat="1" applyFont="1" applyFill="1" applyBorder="1" applyAlignment="1">
      <alignment horizontal="left"/>
    </xf>
    <xf numFmtId="49" fontId="7" fillId="0" borderId="12" xfId="13" quotePrefix="1" applyNumberFormat="1" applyFont="1" applyFill="1" applyBorder="1" applyAlignment="1">
      <alignment horizontal="left"/>
    </xf>
    <xf numFmtId="49" fontId="0" fillId="0" borderId="12" xfId="15" quotePrefix="1" applyNumberFormat="1" applyFont="1" applyFill="1" applyBorder="1" applyAlignment="1">
      <alignment horizontal="left"/>
    </xf>
    <xf numFmtId="49" fontId="7" fillId="0" borderId="12" xfId="9" quotePrefix="1" applyNumberFormat="1" applyFont="1" applyFill="1" applyBorder="1" applyAlignment="1">
      <alignment horizontal="left"/>
    </xf>
    <xf numFmtId="49" fontId="7" fillId="0" borderId="12" xfId="13" quotePrefix="1" applyNumberFormat="1" applyFont="1" applyFill="1" applyBorder="1" applyAlignment="1">
      <alignment horizontal="left" vertical="center"/>
    </xf>
    <xf numFmtId="49" fontId="7" fillId="0" borderId="12" xfId="17" quotePrefix="1" applyNumberFormat="1" applyFont="1" applyFill="1" applyBorder="1" applyAlignment="1">
      <alignment horizontal="left"/>
    </xf>
    <xf numFmtId="49" fontId="14" fillId="0" borderId="12" xfId="0" quotePrefix="1" applyNumberFormat="1" applyFont="1" applyFill="1" applyBorder="1" applyAlignment="1">
      <alignment horizontal="left" vertical="center"/>
    </xf>
    <xf numFmtId="49" fontId="13" fillId="0" borderId="12" xfId="0" quotePrefix="1" applyNumberFormat="1" applyFont="1" applyFill="1" applyBorder="1" applyAlignment="1">
      <alignment horizontal="left"/>
    </xf>
    <xf numFmtId="49" fontId="7" fillId="0" borderId="12" xfId="9" quotePrefix="1" applyNumberFormat="1" applyFont="1" applyFill="1" applyBorder="1" applyAlignment="1">
      <alignment horizontal="left" vertical="center"/>
    </xf>
    <xf numFmtId="49" fontId="7" fillId="0" borderId="12" xfId="5" quotePrefix="1" applyNumberFormat="1" applyFont="1" applyFill="1" applyBorder="1" applyAlignment="1">
      <alignment horizontal="left"/>
    </xf>
    <xf numFmtId="49" fontId="10" fillId="0" borderId="12" xfId="1" quotePrefix="1" applyNumberFormat="1" applyFont="1" applyFill="1" applyBorder="1" applyAlignment="1">
      <alignment horizontal="left"/>
    </xf>
    <xf numFmtId="49" fontId="0" fillId="0" borderId="7" xfId="0" applyNumberFormat="1" applyFill="1" applyBorder="1" applyAlignment="1">
      <alignment horizontal="left"/>
    </xf>
    <xf numFmtId="49" fontId="7" fillId="0" borderId="12" xfId="0" quotePrefix="1" applyNumberFormat="1" applyFont="1" applyFill="1" applyBorder="1" applyAlignment="1">
      <alignment horizontal="left" vertical="center" wrapText="1"/>
    </xf>
    <xf numFmtId="49" fontId="0" fillId="0" borderId="12" xfId="0" quotePrefix="1" applyNumberFormat="1" applyFill="1" applyBorder="1" applyAlignment="1">
      <alignment horizontal="left" vertical="center"/>
    </xf>
    <xf numFmtId="49" fontId="7" fillId="3" borderId="12" xfId="0" quotePrefix="1" applyNumberFormat="1" applyFont="1" applyFill="1" applyBorder="1" applyAlignment="1">
      <alignment horizontal="left"/>
    </xf>
    <xf numFmtId="49" fontId="0" fillId="0" borderId="12" xfId="0" applyNumberFormat="1" applyBorder="1" applyAlignment="1">
      <alignment horizontal="left"/>
    </xf>
    <xf numFmtId="49" fontId="0" fillId="0" borderId="0" xfId="0" applyNumberFormat="1" applyFill="1" applyAlignment="1">
      <alignment horizontal="left"/>
    </xf>
    <xf numFmtId="49" fontId="0" fillId="0" borderId="0" xfId="0" applyNumberFormat="1" applyAlignment="1">
      <alignment horizontal="left"/>
    </xf>
    <xf numFmtId="164" fontId="7" fillId="2" borderId="12" xfId="1" applyNumberFormat="1" applyFont="1" applyFill="1" applyBorder="1" applyAlignment="1">
      <alignment horizontal="left"/>
    </xf>
    <xf numFmtId="164" fontId="0" fillId="0" borderId="12" xfId="0" applyNumberFormat="1" applyBorder="1" applyAlignment="1">
      <alignment horizontal="left"/>
    </xf>
    <xf numFmtId="164" fontId="0" fillId="0" borderId="0" xfId="0" applyNumberFormat="1" applyAlignment="1">
      <alignment horizontal="left"/>
    </xf>
    <xf numFmtId="0" fontId="8" fillId="2" borderId="7" xfId="3" applyFont="1" applyFill="1" applyBorder="1" applyAlignment="1">
      <alignment horizontal="center"/>
    </xf>
    <xf numFmtId="0" fontId="15" fillId="2" borderId="7" xfId="3" applyFont="1" applyFill="1" applyBorder="1" applyAlignment="1">
      <alignment horizontal="center"/>
    </xf>
    <xf numFmtId="164" fontId="8" fillId="2" borderId="7" xfId="3" applyNumberFormat="1" applyFont="1" applyFill="1" applyBorder="1" applyAlignment="1">
      <alignment horizontal="center"/>
    </xf>
    <xf numFmtId="164" fontId="8" fillId="2" borderId="10" xfId="3" applyNumberFormat="1" applyFont="1" applyFill="1" applyBorder="1" applyAlignment="1">
      <alignment horizontal="center"/>
    </xf>
    <xf numFmtId="0" fontId="8" fillId="2" borderId="8" xfId="3" applyFont="1" applyFill="1" applyBorder="1" applyAlignment="1">
      <alignment horizontal="left"/>
    </xf>
    <xf numFmtId="0" fontId="0" fillId="0" borderId="7" xfId="0" quotePrefix="1" applyBorder="1" applyAlignment="1">
      <alignment horizontal="center"/>
    </xf>
    <xf numFmtId="0" fontId="0" fillId="0" borderId="7" xfId="0" applyBorder="1" applyAlignment="1">
      <alignment horizontal="center"/>
    </xf>
    <xf numFmtId="49" fontId="0" fillId="0" borderId="7" xfId="0" applyNumberFormat="1" applyBorder="1" applyAlignment="1">
      <alignment horizontal="center"/>
    </xf>
    <xf numFmtId="164" fontId="7" fillId="2" borderId="10" xfId="1" applyNumberFormat="1" applyFont="1" applyFill="1" applyBorder="1" applyAlignment="1">
      <alignment horizontal="center"/>
    </xf>
    <xf numFmtId="0" fontId="12" fillId="2" borderId="8" xfId="0" applyFont="1" applyFill="1" applyBorder="1" applyAlignment="1">
      <alignment horizontal="left"/>
    </xf>
    <xf numFmtId="0" fontId="26" fillId="2" borderId="0" xfId="0" applyFont="1" applyFill="1" applyAlignment="1">
      <alignment horizontal="center" vertical="center"/>
    </xf>
    <xf numFmtId="0" fontId="27" fillId="2" borderId="0" xfId="0" applyFont="1" applyFill="1" applyAlignment="1">
      <alignment horizontal="center" vertical="center"/>
    </xf>
    <xf numFmtId="49" fontId="0" fillId="0" borderId="12" xfId="0" quotePrefix="1" applyNumberFormat="1" applyBorder="1" applyAlignment="1">
      <alignment horizontal="center"/>
    </xf>
    <xf numFmtId="0" fontId="8" fillId="5" borderId="1" xfId="4" applyFont="1" applyFill="1" applyBorder="1" applyAlignment="1">
      <alignment horizontal="center" vertical="center"/>
    </xf>
    <xf numFmtId="164" fontId="7" fillId="2" borderId="13" xfId="1" applyNumberFormat="1" applyFont="1" applyFill="1" applyBorder="1" applyAlignment="1">
      <alignment horizontal="center" vertical="center"/>
    </xf>
    <xf numFmtId="164" fontId="7" fillId="2" borderId="15" xfId="1" applyNumberFormat="1" applyFont="1" applyFill="1" applyBorder="1" applyAlignment="1">
      <alignment horizontal="center" vertical="center"/>
    </xf>
    <xf numFmtId="164" fontId="7" fillId="0" borderId="12" xfId="0" applyNumberFormat="1" applyFont="1" applyFill="1" applyBorder="1" applyAlignment="1">
      <alignment horizontal="center"/>
    </xf>
    <xf numFmtId="164" fontId="7" fillId="2" borderId="13" xfId="1" applyNumberFormat="1" applyFont="1" applyFill="1" applyBorder="1" applyAlignment="1">
      <alignment horizontal="center"/>
    </xf>
    <xf numFmtId="164" fontId="7" fillId="2" borderId="15" xfId="1" applyNumberFormat="1" applyFont="1" applyFill="1" applyBorder="1" applyAlignment="1">
      <alignment horizontal="center"/>
    </xf>
    <xf numFmtId="0" fontId="8" fillId="2" borderId="1" xfId="3" applyFont="1" applyFill="1" applyBorder="1" applyAlignment="1">
      <alignment horizontal="center"/>
    </xf>
    <xf numFmtId="0" fontId="15" fillId="2" borderId="1" xfId="3" applyFont="1" applyFill="1" applyBorder="1" applyAlignment="1">
      <alignment horizontal="center"/>
    </xf>
    <xf numFmtId="0" fontId="8" fillId="5" borderId="3" xfId="4" applyFont="1" applyFill="1" applyBorder="1" applyAlignment="1">
      <alignment horizontal="centerContinuous" vertical="center" wrapText="1"/>
    </xf>
    <xf numFmtId="0" fontId="8" fillId="5" borderId="9" xfId="4" applyFont="1" applyFill="1" applyBorder="1" applyAlignment="1">
      <alignment horizontal="centerContinuous" vertical="center" wrapText="1"/>
    </xf>
    <xf numFmtId="164" fontId="0" fillId="0" borderId="12" xfId="0" applyNumberFormat="1" applyBorder="1" applyAlignment="1">
      <alignment horizontal="centerContinuous"/>
    </xf>
    <xf numFmtId="0" fontId="8" fillId="5" borderId="1" xfId="4" applyFont="1" applyFill="1" applyBorder="1" applyAlignment="1">
      <alignment horizontal="centerContinuous" vertical="center"/>
    </xf>
    <xf numFmtId="0" fontId="8" fillId="5" borderId="5" xfId="4" applyFont="1" applyFill="1" applyBorder="1" applyAlignment="1">
      <alignment horizontal="centerContinuous" vertical="center"/>
    </xf>
    <xf numFmtId="164" fontId="7" fillId="0" borderId="12" xfId="0" applyNumberFormat="1" applyFont="1" applyFill="1" applyBorder="1" applyAlignment="1">
      <alignment horizontal="centerContinuous"/>
    </xf>
    <xf numFmtId="164" fontId="7" fillId="2" borderId="12" xfId="21" applyNumberFormat="1" applyFont="1" applyFill="1" applyBorder="1" applyAlignment="1">
      <alignment horizontal="centerContinuous"/>
    </xf>
    <xf numFmtId="0" fontId="21" fillId="6" borderId="4" xfId="0" applyFont="1" applyFill="1" applyBorder="1" applyAlignment="1">
      <alignment horizontal="centerContinuous"/>
    </xf>
    <xf numFmtId="0" fontId="21" fillId="6" borderId="3" xfId="0" applyFont="1" applyFill="1" applyBorder="1" applyAlignment="1">
      <alignment horizontal="centerContinuous"/>
    </xf>
    <xf numFmtId="0" fontId="21" fillId="6" borderId="9" xfId="0" applyFont="1" applyFill="1" applyBorder="1" applyAlignment="1">
      <alignment horizontal="centerContinuous"/>
    </xf>
    <xf numFmtId="0" fontId="8" fillId="5" borderId="10" xfId="4" applyFont="1" applyFill="1" applyBorder="1" applyAlignment="1">
      <alignment vertical="center"/>
    </xf>
    <xf numFmtId="0" fontId="0" fillId="2" borderId="0" xfId="0" applyFill="1" applyBorder="1" applyAlignment="1">
      <alignment horizontal="centerContinuous" vertical="top" wrapText="1"/>
    </xf>
    <xf numFmtId="0" fontId="12" fillId="2" borderId="3" xfId="0" applyFont="1" applyFill="1" applyBorder="1" applyAlignment="1">
      <alignment horizontal="centerContinuous" vertical="top" wrapText="1"/>
    </xf>
    <xf numFmtId="0" fontId="12" fillId="2" borderId="9" xfId="0" applyFont="1" applyFill="1" applyBorder="1" applyAlignment="1">
      <alignment horizontal="centerContinuous" vertical="top" wrapText="1"/>
    </xf>
    <xf numFmtId="0" fontId="0" fillId="2" borderId="3" xfId="0" applyFill="1" applyBorder="1" applyAlignment="1">
      <alignment horizontal="centerContinuous" vertical="top" wrapText="1"/>
    </xf>
    <xf numFmtId="0" fontId="0" fillId="0" borderId="3" xfId="0" applyBorder="1" applyAlignment="1">
      <alignment horizontal="centerContinuous" vertical="top" wrapText="1"/>
    </xf>
    <xf numFmtId="0" fontId="0" fillId="0" borderId="0" xfId="0" applyAlignment="1">
      <alignment horizontal="centerContinuous" vertical="top" wrapText="1"/>
    </xf>
    <xf numFmtId="0" fontId="0" fillId="0" borderId="7" xfId="0" applyBorder="1" applyAlignment="1">
      <alignment horizontal="centerContinuous" vertical="top" wrapText="1"/>
    </xf>
    <xf numFmtId="0" fontId="0" fillId="0" borderId="3" xfId="0" applyBorder="1" applyAlignment="1">
      <alignment horizontal="left" vertical="top"/>
    </xf>
    <xf numFmtId="0" fontId="0" fillId="0" borderId="0" xfId="0" applyAlignment="1">
      <alignment horizontal="centerContinuous" vertical="top"/>
    </xf>
    <xf numFmtId="0" fontId="0" fillId="0" borderId="7" xfId="0" applyBorder="1" applyAlignment="1">
      <alignment horizontal="centerContinuous" vertical="top"/>
    </xf>
    <xf numFmtId="0" fontId="0" fillId="0" borderId="0" xfId="0" applyAlignment="1">
      <alignment horizontal="left" vertical="top"/>
    </xf>
    <xf numFmtId="0" fontId="0" fillId="0" borderId="7" xfId="0" applyBorder="1" applyAlignment="1">
      <alignment horizontal="left" vertical="top"/>
    </xf>
    <xf numFmtId="0" fontId="7" fillId="0" borderId="0" xfId="0" applyFont="1" applyFill="1" applyBorder="1" applyAlignment="1">
      <alignment horizontal="centerContinuous" vertical="top" wrapText="1"/>
    </xf>
    <xf numFmtId="0" fontId="7" fillId="0" borderId="3" xfId="0" applyFont="1" applyFill="1" applyBorder="1" applyAlignment="1">
      <alignment horizontal="centerContinuous" vertical="top" wrapText="1"/>
    </xf>
    <xf numFmtId="0" fontId="7" fillId="0" borderId="3" xfId="0" applyFont="1" applyFill="1" applyBorder="1" applyAlignment="1">
      <alignment horizontal="centerContinuous" vertical="top"/>
    </xf>
    <xf numFmtId="0" fontId="7" fillId="0" borderId="0" xfId="0" applyFont="1" applyBorder="1" applyAlignment="1">
      <alignment horizontal="centerContinuous" vertical="top" wrapText="1"/>
    </xf>
    <xf numFmtId="0" fontId="7" fillId="0" borderId="1" xfId="0" applyFont="1" applyBorder="1" applyAlignment="1">
      <alignment horizontal="centerContinuous" vertical="top" wrapText="1"/>
    </xf>
    <xf numFmtId="0" fontId="21" fillId="6" borderId="2" xfId="0" applyFont="1" applyFill="1" applyBorder="1" applyAlignment="1">
      <alignment horizontal="centerContinuous"/>
    </xf>
    <xf numFmtId="0" fontId="21" fillId="6" borderId="1" xfId="0" applyFont="1" applyFill="1" applyBorder="1" applyAlignment="1">
      <alignment horizontal="centerContinuous"/>
    </xf>
    <xf numFmtId="0" fontId="21" fillId="6" borderId="5" xfId="0" applyFont="1" applyFill="1" applyBorder="1" applyAlignment="1">
      <alignment horizontal="centerContinuous"/>
    </xf>
    <xf numFmtId="0" fontId="7" fillId="0" borderId="0" xfId="0" applyFont="1" applyFill="1" applyBorder="1" applyAlignment="1">
      <alignment vertical="top"/>
    </xf>
    <xf numFmtId="0" fontId="7" fillId="2" borderId="0" xfId="17" applyFont="1" applyFill="1" applyAlignment="1">
      <alignment vertical="top"/>
    </xf>
    <xf numFmtId="0" fontId="0" fillId="2" borderId="0" xfId="0" applyFill="1" applyBorder="1" applyAlignment="1">
      <alignment horizontal="centerContinuous" vertical="top"/>
    </xf>
    <xf numFmtId="0" fontId="0" fillId="2" borderId="3" xfId="0" applyFill="1" applyBorder="1" applyAlignment="1">
      <alignment horizontal="centerContinuous" vertical="top"/>
    </xf>
    <xf numFmtId="0" fontId="7" fillId="0" borderId="0" xfId="0" applyFont="1" applyFill="1" applyBorder="1" applyAlignment="1">
      <alignment horizontal="centerContinuous" vertical="top"/>
    </xf>
    <xf numFmtId="0" fontId="7" fillId="0" borderId="0" xfId="0" applyFont="1" applyBorder="1" applyAlignment="1">
      <alignment horizontal="centerContinuous" vertical="top"/>
    </xf>
    <xf numFmtId="0" fontId="7" fillId="0" borderId="1" xfId="0" applyFont="1" applyBorder="1" applyAlignment="1">
      <alignment horizontal="centerContinuous" vertical="top"/>
    </xf>
    <xf numFmtId="0" fontId="0" fillId="0" borderId="3" xfId="0" applyBorder="1" applyAlignment="1">
      <alignment horizontal="centerContinuous" vertical="top"/>
    </xf>
    <xf numFmtId="164" fontId="7" fillId="2" borderId="15" xfId="1" applyNumberFormat="1" applyFont="1" applyFill="1" applyBorder="1" applyAlignment="1">
      <alignment vertical="center"/>
    </xf>
    <xf numFmtId="164" fontId="7" fillId="0" borderId="12" xfId="17" applyNumberFormat="1" applyFont="1" applyFill="1" applyBorder="1" applyAlignment="1">
      <alignment horizontal="center" vertical="center"/>
    </xf>
    <xf numFmtId="0" fontId="0" fillId="0" borderId="12" xfId="0" applyBorder="1" applyAlignment="1">
      <alignment horizontal="center"/>
    </xf>
    <xf numFmtId="49" fontId="0" fillId="0" borderId="12" xfId="0" quotePrefix="1" applyNumberFormat="1" applyFill="1" applyBorder="1" applyAlignment="1">
      <alignment horizontal="center"/>
    </xf>
    <xf numFmtId="2" fontId="0" fillId="0" borderId="12" xfId="0" applyNumberFormat="1" applyBorder="1" applyAlignment="1">
      <alignment horizontal="center"/>
    </xf>
    <xf numFmtId="49" fontId="0" fillId="0" borderId="12" xfId="0" quotePrefix="1" applyNumberFormat="1" applyFill="1" applyBorder="1"/>
    <xf numFmtId="0" fontId="7" fillId="0" borderId="0" xfId="0" applyNumberFormat="1" applyFont="1" applyFill="1" applyBorder="1" applyAlignment="1">
      <alignment horizontal="center"/>
    </xf>
    <xf numFmtId="2" fontId="0" fillId="0" borderId="12" xfId="0" applyNumberFormat="1" applyFill="1" applyBorder="1" applyAlignment="1">
      <alignment horizontal="center"/>
    </xf>
    <xf numFmtId="164" fontId="7" fillId="0" borderId="12" xfId="1" applyNumberFormat="1" applyFont="1" applyFill="1" applyBorder="1" applyAlignment="1">
      <alignment horizontal="center"/>
    </xf>
    <xf numFmtId="1" fontId="0" fillId="0" borderId="12" xfId="0" applyNumberFormat="1" applyFill="1" applyBorder="1" applyAlignment="1">
      <alignment horizontal="center"/>
    </xf>
    <xf numFmtId="167" fontId="0" fillId="0" borderId="12" xfId="0" applyNumberFormat="1" applyFill="1" applyBorder="1" applyAlignment="1">
      <alignment horizontal="center"/>
    </xf>
    <xf numFmtId="0" fontId="0" fillId="0" borderId="0" xfId="0" applyFill="1" applyAlignment="1">
      <alignment horizontal="center"/>
    </xf>
    <xf numFmtId="168" fontId="3" fillId="0" borderId="12" xfId="8" applyNumberFormat="1" applyFont="1" applyFill="1" applyBorder="1" applyAlignment="1">
      <alignment horizontal="center"/>
    </xf>
    <xf numFmtId="168" fontId="3" fillId="0" borderId="12" xfId="8" applyNumberFormat="1" applyFont="1" applyBorder="1" applyAlignment="1">
      <alignment horizontal="center"/>
    </xf>
    <xf numFmtId="168" fontId="0" fillId="0" borderId="12" xfId="8" applyNumberFormat="1" applyFont="1" applyFill="1" applyBorder="1" applyAlignment="1">
      <alignment horizontal="center"/>
    </xf>
    <xf numFmtId="0" fontId="0" fillId="0" borderId="12" xfId="0" applyBorder="1" applyAlignment="1">
      <alignment horizontal="center"/>
    </xf>
    <xf numFmtId="0" fontId="0" fillId="0" borderId="26" xfId="0" applyBorder="1"/>
    <xf numFmtId="0" fontId="12" fillId="7" borderId="23" xfId="0" applyFont="1" applyFill="1" applyBorder="1" applyAlignment="1">
      <alignment horizontal="center" vertical="center"/>
    </xf>
    <xf numFmtId="0" fontId="12" fillId="0" borderId="0" xfId="0" applyFont="1" applyAlignment="1">
      <alignment horizontal="center"/>
    </xf>
    <xf numFmtId="0" fontId="7" fillId="0" borderId="12" xfId="0" quotePrefix="1" applyFont="1" applyFill="1" applyBorder="1" applyAlignment="1">
      <alignment horizontal="left" vertical="center"/>
    </xf>
    <xf numFmtId="0" fontId="7" fillId="0" borderId="12" xfId="0" applyFont="1" applyFill="1" applyBorder="1" applyAlignment="1">
      <alignment horizontal="left" wrapText="1"/>
    </xf>
    <xf numFmtId="0" fontId="7" fillId="0" borderId="12" xfId="0" quotePrefix="1" applyFont="1" applyFill="1" applyBorder="1" applyAlignment="1">
      <alignment horizontal="left" wrapText="1"/>
    </xf>
    <xf numFmtId="0" fontId="7" fillId="0" borderId="12" xfId="0" applyFont="1" applyFill="1" applyBorder="1" applyAlignment="1">
      <alignment vertical="center" wrapText="1"/>
    </xf>
    <xf numFmtId="49" fontId="7" fillId="0" borderId="12" xfId="0" applyNumberFormat="1" applyFont="1" applyFill="1" applyBorder="1" applyAlignment="1">
      <alignment horizontal="center" vertical="center" wrapText="1"/>
    </xf>
    <xf numFmtId="0" fontId="7" fillId="0" borderId="12" xfId="0" quotePrefix="1" applyFont="1" applyFill="1" applyBorder="1" applyAlignment="1">
      <alignment horizontal="center" vertical="center" wrapText="1"/>
    </xf>
    <xf numFmtId="49" fontId="7" fillId="0" borderId="7" xfId="0" applyNumberFormat="1" applyFont="1" applyFill="1" applyBorder="1" applyAlignment="1">
      <alignment horizontal="center"/>
    </xf>
    <xf numFmtId="49" fontId="8" fillId="5" borderId="8" xfId="17" applyNumberFormat="1" applyFont="1" applyFill="1" applyBorder="1" applyAlignment="1">
      <alignment horizontal="left" vertical="center"/>
    </xf>
    <xf numFmtId="0" fontId="8" fillId="5" borderId="7" xfId="17" applyFont="1" applyFill="1" applyBorder="1" applyAlignment="1">
      <alignment horizontal="center" vertical="center"/>
    </xf>
    <xf numFmtId="0" fontId="8" fillId="5" borderId="7" xfId="17" applyFont="1" applyFill="1" applyBorder="1" applyAlignment="1">
      <alignment vertical="center"/>
    </xf>
    <xf numFmtId="0" fontId="8" fillId="5" borderId="10" xfId="17" applyFont="1" applyFill="1" applyBorder="1" applyAlignment="1">
      <alignment horizontal="center" vertical="center"/>
    </xf>
    <xf numFmtId="0" fontId="10" fillId="0" borderId="12" xfId="0" applyNumberFormat="1" applyFont="1" applyFill="1" applyBorder="1" applyAlignment="1">
      <alignment horizontal="center"/>
    </xf>
    <xf numFmtId="49" fontId="10" fillId="0" borderId="12" xfId="0" applyNumberFormat="1" applyFont="1" applyFill="1" applyBorder="1" applyAlignment="1">
      <alignment horizontal="center"/>
    </xf>
    <xf numFmtId="49" fontId="10" fillId="0" borderId="12" xfId="0" applyNumberFormat="1" applyFont="1" applyFill="1" applyBorder="1"/>
    <xf numFmtId="164" fontId="0" fillId="0" borderId="0" xfId="8" applyNumberFormat="1" applyFont="1" applyAlignment="1">
      <alignment horizontal="center"/>
    </xf>
    <xf numFmtId="164" fontId="0" fillId="0" borderId="12" xfId="8" applyNumberFormat="1" applyFont="1" applyBorder="1" applyAlignment="1">
      <alignment horizontal="center"/>
    </xf>
    <xf numFmtId="49" fontId="29" fillId="0" borderId="12" xfId="0" applyNumberFormat="1" applyFont="1" applyFill="1" applyBorder="1"/>
    <xf numFmtId="0" fontId="0" fillId="10" borderId="0" xfId="0" applyFill="1"/>
    <xf numFmtId="0" fontId="0" fillId="7" borderId="0" xfId="0" applyFill="1"/>
    <xf numFmtId="0" fontId="0" fillId="10" borderId="0" xfId="0" applyFont="1" applyFill="1" applyBorder="1"/>
    <xf numFmtId="0" fontId="0" fillId="7" borderId="0" xfId="0" applyFont="1" applyFill="1" applyBorder="1"/>
    <xf numFmtId="49" fontId="8" fillId="5" borderId="2" xfId="24" applyNumberFormat="1" applyFont="1" applyFill="1" applyBorder="1" applyAlignment="1">
      <alignment horizontal="left" vertical="center"/>
    </xf>
    <xf numFmtId="0" fontId="8" fillId="5" borderId="1" xfId="24" applyFont="1" applyFill="1" applyBorder="1" applyAlignment="1">
      <alignment horizontal="center" vertical="center"/>
    </xf>
    <xf numFmtId="0" fontId="8" fillId="5" borderId="5" xfId="24" applyFont="1" applyFill="1" applyBorder="1" applyAlignment="1">
      <alignment horizontal="center" vertical="center"/>
    </xf>
    <xf numFmtId="49" fontId="29" fillId="0" borderId="27" xfId="0" applyNumberFormat="1" applyFont="1" applyFill="1" applyBorder="1" applyAlignment="1">
      <alignment vertical="center"/>
    </xf>
    <xf numFmtId="49" fontId="29" fillId="0" borderId="28" xfId="0" applyNumberFormat="1" applyFont="1" applyFill="1" applyBorder="1" applyAlignment="1">
      <alignment vertical="center"/>
    </xf>
    <xf numFmtId="44" fontId="0" fillId="0" borderId="12" xfId="8" applyFont="1" applyFill="1" applyBorder="1" applyAlignment="1">
      <alignment horizontal="left"/>
    </xf>
    <xf numFmtId="49" fontId="29" fillId="0" borderId="29" xfId="0" applyNumberFormat="1" applyFont="1" applyFill="1" applyBorder="1" applyAlignment="1">
      <alignment vertical="center"/>
    </xf>
    <xf numFmtId="0" fontId="0" fillId="0" borderId="12" xfId="0" applyFont="1" applyFill="1" applyBorder="1" applyAlignment="1">
      <alignment wrapText="1"/>
    </xf>
    <xf numFmtId="49" fontId="29" fillId="0" borderId="30" xfId="0" applyNumberFormat="1" applyFont="1" applyFill="1" applyBorder="1" applyAlignment="1">
      <alignment vertical="center" wrapText="1"/>
    </xf>
    <xf numFmtId="0" fontId="8" fillId="2" borderId="6" xfId="25" applyFont="1" applyFill="1" applyBorder="1" applyAlignment="1">
      <alignment horizontal="center"/>
    </xf>
    <xf numFmtId="0" fontId="8" fillId="2" borderId="0" xfId="25" applyFont="1" applyFill="1" applyBorder="1" applyAlignment="1">
      <alignment horizontal="center"/>
    </xf>
    <xf numFmtId="0" fontId="0" fillId="10" borderId="0" xfId="0" applyFill="1" applyBorder="1" applyAlignment="1">
      <alignment horizontal="center"/>
    </xf>
    <xf numFmtId="0" fontId="0" fillId="7" borderId="0" xfId="0" applyFill="1" applyBorder="1" applyAlignment="1">
      <alignment horizontal="center"/>
    </xf>
    <xf numFmtId="49" fontId="8" fillId="5" borderId="4" xfId="24" applyNumberFormat="1" applyFont="1" applyFill="1" applyBorder="1" applyAlignment="1">
      <alignment horizontal="left" vertical="center"/>
    </xf>
    <xf numFmtId="0" fontId="8" fillId="5" borderId="3" xfId="24" applyFont="1" applyFill="1" applyBorder="1" applyAlignment="1">
      <alignment horizontal="center" vertical="center"/>
    </xf>
    <xf numFmtId="0" fontId="8" fillId="5" borderId="9" xfId="24" applyFont="1" applyFill="1" applyBorder="1" applyAlignment="1">
      <alignment horizontal="center" vertical="center"/>
    </xf>
    <xf numFmtId="0" fontId="12" fillId="0" borderId="31" xfId="0" applyFont="1" applyFill="1" applyBorder="1" applyAlignment="1">
      <alignment horizontal="left"/>
    </xf>
    <xf numFmtId="0" fontId="12" fillId="0" borderId="32" xfId="0" applyFont="1" applyFill="1" applyBorder="1" applyAlignment="1">
      <alignment horizontal="center"/>
    </xf>
    <xf numFmtId="49" fontId="34" fillId="0" borderId="32" xfId="0" applyNumberFormat="1" applyFont="1" applyFill="1" applyBorder="1" applyAlignment="1">
      <alignment vertical="center"/>
    </xf>
    <xf numFmtId="0" fontId="12" fillId="0" borderId="32" xfId="8" applyNumberFormat="1" applyFont="1" applyFill="1" applyBorder="1" applyAlignment="1">
      <alignment horizontal="right"/>
    </xf>
    <xf numFmtId="44" fontId="12" fillId="0" borderId="33" xfId="0" applyNumberFormat="1" applyFont="1" applyFill="1" applyBorder="1"/>
    <xf numFmtId="49" fontId="29" fillId="0" borderId="34" xfId="0" applyNumberFormat="1" applyFont="1" applyFill="1" applyBorder="1"/>
    <xf numFmtId="0" fontId="29" fillId="0" borderId="12" xfId="0" applyFont="1" applyFill="1" applyBorder="1"/>
    <xf numFmtId="44" fontId="0" fillId="0" borderId="12" xfId="8" applyFont="1" applyFill="1" applyBorder="1"/>
    <xf numFmtId="44" fontId="0" fillId="0" borderId="35" xfId="0" applyNumberFormat="1" applyFill="1" applyBorder="1"/>
    <xf numFmtId="0" fontId="12" fillId="10" borderId="0" xfId="0" applyFont="1" applyFill="1"/>
    <xf numFmtId="0" fontId="12" fillId="7" borderId="0" xfId="0" applyFont="1" applyFill="1"/>
    <xf numFmtId="44" fontId="0" fillId="0" borderId="35" xfId="8" applyFont="1" applyFill="1" applyBorder="1"/>
    <xf numFmtId="49" fontId="29" fillId="0" borderId="36" xfId="0" applyNumberFormat="1" applyFont="1" applyFill="1" applyBorder="1"/>
    <xf numFmtId="0" fontId="29" fillId="0" borderId="37" xfId="0" applyFont="1" applyFill="1" applyBorder="1"/>
    <xf numFmtId="49" fontId="29" fillId="0" borderId="37" xfId="0" applyNumberFormat="1" applyFont="1" applyFill="1" applyBorder="1"/>
    <xf numFmtId="44" fontId="0" fillId="0" borderId="37" xfId="8" applyFont="1" applyFill="1" applyBorder="1"/>
    <xf numFmtId="44" fontId="0" fillId="0" borderId="38" xfId="8" applyFont="1" applyFill="1" applyBorder="1"/>
    <xf numFmtId="0" fontId="0" fillId="0" borderId="0" xfId="0" applyFill="1" applyAlignment="1">
      <alignment horizontal="right"/>
    </xf>
    <xf numFmtId="44" fontId="0" fillId="0" borderId="0" xfId="0" applyNumberFormat="1" applyFill="1" applyAlignment="1">
      <alignment horizontal="left"/>
    </xf>
    <xf numFmtId="49" fontId="34" fillId="0" borderId="31" xfId="0" applyNumberFormat="1" applyFont="1" applyFill="1" applyBorder="1"/>
    <xf numFmtId="49" fontId="34" fillId="0" borderId="32" xfId="0" applyNumberFormat="1" applyFont="1" applyFill="1" applyBorder="1"/>
    <xf numFmtId="44" fontId="0" fillId="0" borderId="33" xfId="8" applyFont="1" applyFill="1" applyBorder="1"/>
    <xf numFmtId="0" fontId="12" fillId="0" borderId="32" xfId="0" applyFont="1" applyFill="1" applyBorder="1"/>
    <xf numFmtId="0" fontId="8" fillId="0" borderId="6" xfId="25" applyFont="1" applyFill="1" applyBorder="1" applyAlignment="1">
      <alignment horizontal="center"/>
    </xf>
    <xf numFmtId="0" fontId="8" fillId="0" borderId="0" xfId="25" applyFont="1" applyFill="1" applyBorder="1" applyAlignment="1">
      <alignment horizontal="center"/>
    </xf>
    <xf numFmtId="49" fontId="29" fillId="0" borderId="39" xfId="0" applyNumberFormat="1" applyFont="1" applyFill="1" applyBorder="1"/>
    <xf numFmtId="0" fontId="29" fillId="0" borderId="39" xfId="0" applyFont="1" applyFill="1" applyBorder="1"/>
    <xf numFmtId="49" fontId="29" fillId="0" borderId="40" xfId="0" applyNumberFormat="1" applyFont="1" applyFill="1" applyBorder="1"/>
    <xf numFmtId="0" fontId="29" fillId="0" borderId="40" xfId="0" applyFont="1" applyFill="1" applyBorder="1"/>
    <xf numFmtId="49" fontId="29" fillId="0" borderId="41" xfId="0" applyNumberFormat="1" applyFont="1" applyFill="1" applyBorder="1"/>
    <xf numFmtId="49" fontId="29" fillId="0" borderId="42" xfId="0" applyNumberFormat="1" applyFont="1" applyFill="1" applyBorder="1"/>
    <xf numFmtId="0" fontId="29" fillId="0" borderId="42" xfId="0" applyFont="1" applyFill="1" applyBorder="1"/>
    <xf numFmtId="49" fontId="29" fillId="0" borderId="43" xfId="0" applyNumberFormat="1" applyFont="1" applyFill="1" applyBorder="1"/>
    <xf numFmtId="0" fontId="0" fillId="0" borderId="0" xfId="0" applyAlignment="1">
      <alignment horizontal="right"/>
    </xf>
    <xf numFmtId="0" fontId="0" fillId="0" borderId="0" xfId="0" applyAlignment="1">
      <alignment horizontal="center"/>
    </xf>
    <xf numFmtId="0" fontId="0" fillId="0" borderId="12" xfId="0" applyBorder="1" applyAlignment="1">
      <alignment horizont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top" wrapText="1"/>
    </xf>
    <xf numFmtId="0" fontId="0" fillId="0" borderId="2" xfId="0" applyBorder="1" applyAlignment="1">
      <alignment horizontal="center"/>
    </xf>
    <xf numFmtId="0" fontId="0" fillId="0" borderId="5" xfId="0" applyBorder="1" applyAlignment="1">
      <alignment horizont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 xfId="0" applyFont="1" applyFill="1" applyBorder="1" applyAlignment="1">
      <alignment horizontal="center"/>
    </xf>
    <xf numFmtId="0" fontId="7" fillId="0" borderId="1" xfId="0" applyFont="1" applyFill="1" applyBorder="1" applyAlignment="1">
      <alignment horizontal="center"/>
    </xf>
    <xf numFmtId="0" fontId="7" fillId="0" borderId="5" xfId="0" applyFont="1" applyFill="1" applyBorder="1" applyAlignment="1">
      <alignment horizontal="center"/>
    </xf>
    <xf numFmtId="0" fontId="12" fillId="2" borderId="1" xfId="0" applyFont="1" applyFill="1" applyBorder="1" applyAlignment="1">
      <alignment horizontal="center"/>
    </xf>
    <xf numFmtId="0" fontId="0" fillId="2" borderId="12" xfId="0" applyFill="1" applyBorder="1" applyAlignment="1">
      <alignment horizontal="center" vertical="top" wrapText="1"/>
    </xf>
    <xf numFmtId="0" fontId="7" fillId="0" borderId="12" xfId="0" applyFont="1" applyBorder="1" applyAlignment="1">
      <alignment horizontal="center"/>
    </xf>
    <xf numFmtId="0" fontId="0" fillId="0" borderId="1" xfId="0" applyBorder="1" applyAlignment="1">
      <alignment horizontal="center"/>
    </xf>
    <xf numFmtId="0" fontId="7" fillId="0" borderId="13"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2" xfId="0" applyFont="1" applyFill="1" applyBorder="1" applyAlignment="1">
      <alignment horizontal="center"/>
    </xf>
    <xf numFmtId="0" fontId="7" fillId="0" borderId="12"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2" xfId="12" applyFont="1" applyBorder="1" applyAlignment="1">
      <alignment horizontal="center"/>
    </xf>
    <xf numFmtId="0" fontId="7" fillId="0" borderId="1" xfId="12" applyFont="1" applyBorder="1" applyAlignment="1">
      <alignment horizontal="center"/>
    </xf>
    <xf numFmtId="0" fontId="7" fillId="0" borderId="5" xfId="12" applyFont="1" applyBorder="1" applyAlignment="1">
      <alignment horizontal="center"/>
    </xf>
    <xf numFmtId="49" fontId="7" fillId="0" borderId="2" xfId="17" applyNumberFormat="1" applyFont="1" applyFill="1" applyBorder="1" applyAlignment="1">
      <alignment horizontal="left"/>
    </xf>
    <xf numFmtId="49" fontId="7" fillId="0" borderId="1" xfId="17" applyNumberFormat="1" applyFont="1" applyFill="1" applyBorder="1" applyAlignment="1">
      <alignment horizontal="left"/>
    </xf>
    <xf numFmtId="0" fontId="8" fillId="5" borderId="1" xfId="4" applyFont="1" applyFill="1" applyBorder="1" applyAlignment="1">
      <alignment horizontal="center" vertical="center"/>
    </xf>
    <xf numFmtId="0" fontId="7" fillId="0" borderId="12" xfId="17" applyFont="1" applyBorder="1" applyAlignment="1">
      <alignment horizontal="left" vertical="center"/>
    </xf>
    <xf numFmtId="0" fontId="7" fillId="2" borderId="0" xfId="17" applyFont="1" applyFill="1" applyAlignment="1">
      <alignment horizontal="left" wrapText="1"/>
    </xf>
    <xf numFmtId="0" fontId="7" fillId="0" borderId="4" xfId="0" applyFont="1" applyBorder="1" applyAlignment="1">
      <alignment horizontal="left"/>
    </xf>
    <xf numFmtId="0" fontId="7" fillId="0" borderId="3" xfId="0" applyFont="1" applyBorder="1" applyAlignment="1">
      <alignment horizontal="left"/>
    </xf>
    <xf numFmtId="0" fontId="7" fillId="0" borderId="9" xfId="0" applyFont="1" applyBorder="1" applyAlignment="1">
      <alignment horizontal="left"/>
    </xf>
    <xf numFmtId="0" fontId="7" fillId="0" borderId="2"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21" fillId="6" borderId="2" xfId="0" applyFont="1" applyFill="1" applyBorder="1" applyAlignment="1">
      <alignment horizontal="center"/>
    </xf>
    <xf numFmtId="0" fontId="21" fillId="6" borderId="1" xfId="0" applyFont="1" applyFill="1" applyBorder="1" applyAlignment="1">
      <alignment horizontal="center"/>
    </xf>
    <xf numFmtId="0" fontId="21" fillId="6" borderId="5" xfId="0" applyFont="1" applyFill="1" applyBorder="1" applyAlignment="1">
      <alignment horizontal="center"/>
    </xf>
    <xf numFmtId="49" fontId="7" fillId="0" borderId="2" xfId="17" applyNumberFormat="1" applyFont="1" applyFill="1" applyBorder="1" applyAlignment="1">
      <alignment horizontal="left" wrapText="1"/>
    </xf>
    <xf numFmtId="49" fontId="7" fillId="0" borderId="1" xfId="17" applyNumberFormat="1" applyFont="1" applyFill="1" applyBorder="1" applyAlignment="1">
      <alignment horizontal="left" wrapText="1"/>
    </xf>
    <xf numFmtId="0" fontId="7" fillId="0" borderId="6" xfId="0" applyFont="1" applyFill="1" applyBorder="1" applyAlignment="1">
      <alignment horizontal="center" vertical="center"/>
    </xf>
    <xf numFmtId="0" fontId="0" fillId="0" borderId="12" xfId="0" applyBorder="1" applyAlignment="1">
      <alignment horizontal="left" wrapText="1"/>
    </xf>
    <xf numFmtId="0" fontId="0" fillId="0" borderId="5" xfId="0" applyBorder="1" applyAlignment="1">
      <alignment horizontal="center" vertical="center"/>
    </xf>
    <xf numFmtId="0" fontId="7" fillId="0" borderId="2" xfId="0" applyNumberFormat="1" applyFont="1" applyFill="1" applyBorder="1" applyAlignment="1">
      <alignment horizontal="center"/>
    </xf>
    <xf numFmtId="0" fontId="7" fillId="0" borderId="5" xfId="0" applyNumberFormat="1" applyFont="1" applyFill="1" applyBorder="1" applyAlignment="1">
      <alignment horizontal="center"/>
    </xf>
    <xf numFmtId="49" fontId="8" fillId="2" borderId="1" xfId="0" applyNumberFormat="1" applyFont="1" applyFill="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0" fillId="0" borderId="0" xfId="0" applyBorder="1" applyAlignment="1">
      <alignment horizontal="left" vertical="top" wrapText="1"/>
    </xf>
    <xf numFmtId="0" fontId="0" fillId="0" borderId="2" xfId="0" applyFill="1" applyBorder="1" applyAlignment="1">
      <alignment horizontal="center"/>
    </xf>
    <xf numFmtId="0" fontId="0" fillId="0" borderId="5" xfId="0" applyFill="1" applyBorder="1" applyAlignment="1">
      <alignment horizontal="center"/>
    </xf>
    <xf numFmtId="0" fontId="8" fillId="2" borderId="1" xfId="3" applyFont="1" applyFill="1" applyBorder="1" applyAlignment="1">
      <alignment horizontal="center"/>
    </xf>
    <xf numFmtId="0" fontId="8" fillId="2" borderId="1" xfId="0" quotePrefix="1" applyNumberFormat="1" applyFont="1" applyFill="1" applyBorder="1" applyAlignment="1">
      <alignment horizontal="center"/>
    </xf>
    <xf numFmtId="0" fontId="0" fillId="0" borderId="2" xfId="0" applyBorder="1" applyAlignment="1">
      <alignment horizontal="left" wrapText="1"/>
    </xf>
    <xf numFmtId="0" fontId="0" fillId="0" borderId="5" xfId="0" applyBorder="1" applyAlignment="1">
      <alignment horizontal="left" wrapText="1"/>
    </xf>
    <xf numFmtId="0" fontId="0" fillId="0" borderId="2" xfId="0" applyBorder="1" applyAlignment="1">
      <alignment horizontal="left"/>
    </xf>
    <xf numFmtId="0" fontId="0" fillId="0" borderId="5" xfId="0" applyBorder="1" applyAlignment="1">
      <alignment horizontal="left"/>
    </xf>
    <xf numFmtId="49" fontId="7" fillId="2" borderId="2" xfId="0" applyNumberFormat="1" applyFont="1" applyFill="1" applyBorder="1" applyAlignment="1">
      <alignment horizontal="center"/>
    </xf>
    <xf numFmtId="49" fontId="7" fillId="2" borderId="5" xfId="0" applyNumberFormat="1" applyFont="1" applyFill="1" applyBorder="1" applyAlignment="1">
      <alignment horizontal="center"/>
    </xf>
    <xf numFmtId="0" fontId="15" fillId="2" borderId="1" xfId="3" applyFont="1" applyFill="1" applyBorder="1" applyAlignment="1">
      <alignment horizontal="center"/>
    </xf>
    <xf numFmtId="49" fontId="7" fillId="0" borderId="12" xfId="0" applyNumberFormat="1" applyFont="1" applyBorder="1" applyAlignment="1">
      <alignment horizontal="center"/>
    </xf>
    <xf numFmtId="0" fontId="0" fillId="0" borderId="12" xfId="0" applyFill="1" applyBorder="1" applyAlignment="1">
      <alignment horizontal="center" vertical="center"/>
    </xf>
    <xf numFmtId="0" fontId="7" fillId="0" borderId="12" xfId="13" applyFont="1" applyFill="1" applyBorder="1" applyAlignment="1">
      <alignment horizontal="center" vertical="center"/>
    </xf>
    <xf numFmtId="0" fontId="7" fillId="0" borderId="12" xfId="13" quotePrefix="1" applyFont="1" applyFill="1" applyBorder="1" applyAlignment="1">
      <alignment horizontal="center" vertical="center"/>
    </xf>
    <xf numFmtId="0" fontId="7" fillId="0" borderId="4" xfId="9" quotePrefix="1" applyFont="1" applyFill="1" applyBorder="1" applyAlignment="1">
      <alignment horizontal="center" vertical="center"/>
    </xf>
    <xf numFmtId="0" fontId="7" fillId="0" borderId="9" xfId="9" quotePrefix="1" applyFont="1" applyFill="1" applyBorder="1" applyAlignment="1">
      <alignment horizontal="center" vertical="center"/>
    </xf>
    <xf numFmtId="0" fontId="7" fillId="0" borderId="8" xfId="9" quotePrefix="1" applyFont="1" applyFill="1" applyBorder="1" applyAlignment="1">
      <alignment horizontal="center" vertical="center"/>
    </xf>
    <xf numFmtId="0" fontId="7" fillId="0" borderId="10" xfId="9" quotePrefix="1" applyFont="1" applyFill="1" applyBorder="1" applyAlignment="1">
      <alignment horizontal="center" vertical="center"/>
    </xf>
    <xf numFmtId="0" fontId="0" fillId="0" borderId="12" xfId="0" quotePrefix="1" applyFill="1" applyBorder="1" applyAlignment="1">
      <alignment horizontal="center" vertical="center"/>
    </xf>
    <xf numFmtId="14" fontId="7" fillId="0" borderId="2" xfId="0" quotePrefix="1" applyNumberFormat="1" applyFont="1" applyFill="1" applyBorder="1" applyAlignment="1">
      <alignment horizontal="center"/>
    </xf>
    <xf numFmtId="14" fontId="7" fillId="0" borderId="5" xfId="0" quotePrefix="1" applyNumberFormat="1" applyFont="1" applyFill="1" applyBorder="1" applyAlignment="1">
      <alignment horizontal="center"/>
    </xf>
    <xf numFmtId="0" fontId="8" fillId="0" borderId="1" xfId="0" applyFont="1" applyFill="1" applyBorder="1" applyAlignment="1">
      <alignment horizontal="center"/>
    </xf>
    <xf numFmtId="0" fontId="7" fillId="0" borderId="12" xfId="13" applyFont="1" applyFill="1" applyBorder="1" applyAlignment="1">
      <alignment horizontal="center"/>
    </xf>
    <xf numFmtId="0" fontId="8" fillId="0" borderId="1" xfId="13" applyFont="1" applyFill="1" applyBorder="1" applyAlignment="1">
      <alignment horizontal="center"/>
    </xf>
    <xf numFmtId="0" fontId="8" fillId="0" borderId="1" xfId="9" applyFont="1" applyFill="1" applyBorder="1" applyAlignment="1">
      <alignment horizontal="center"/>
    </xf>
    <xf numFmtId="0" fontId="7" fillId="0" borderId="12" xfId="9" applyFont="1" applyFill="1" applyBorder="1" applyAlignment="1">
      <alignment horizontal="center"/>
    </xf>
    <xf numFmtId="0" fontId="7" fillId="0" borderId="4"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9" xfId="9" applyFont="1" applyFill="1" applyBorder="1" applyAlignment="1">
      <alignment horizontal="center" vertical="center"/>
    </xf>
    <xf numFmtId="0" fontId="7" fillId="0" borderId="8" xfId="9" applyFont="1" applyFill="1" applyBorder="1" applyAlignment="1">
      <alignment horizontal="center" vertical="center"/>
    </xf>
    <xf numFmtId="0" fontId="7" fillId="0" borderId="7" xfId="9" applyFont="1" applyFill="1" applyBorder="1" applyAlignment="1">
      <alignment horizontal="center" vertical="center"/>
    </xf>
    <xf numFmtId="0" fontId="7" fillId="0" borderId="10"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quotePrefix="1" applyFont="1" applyFill="1" applyBorder="1" applyAlignment="1">
      <alignment horizontal="center"/>
    </xf>
    <xf numFmtId="0" fontId="7" fillId="0" borderId="5" xfId="9" quotePrefix="1" applyFont="1" applyFill="1" applyBorder="1" applyAlignment="1">
      <alignment horizontal="center"/>
    </xf>
    <xf numFmtId="0" fontId="7" fillId="0" borderId="2" xfId="9" applyFont="1" applyFill="1" applyBorder="1" applyAlignment="1">
      <alignment horizontal="center"/>
    </xf>
    <xf numFmtId="0" fontId="7" fillId="0" borderId="1" xfId="9" applyFont="1" applyFill="1" applyBorder="1" applyAlignment="1">
      <alignment horizontal="center"/>
    </xf>
    <xf numFmtId="0" fontId="7" fillId="0" borderId="5" xfId="9" applyFont="1" applyFill="1" applyBorder="1" applyAlignment="1">
      <alignment horizontal="center"/>
    </xf>
    <xf numFmtId="0" fontId="7" fillId="0" borderId="2" xfId="9" applyNumberFormat="1" applyFont="1" applyFill="1" applyBorder="1" applyAlignment="1">
      <alignment horizontal="center"/>
    </xf>
    <xf numFmtId="0" fontId="7" fillId="0" borderId="5" xfId="9" applyNumberFormat="1" applyFont="1" applyFill="1" applyBorder="1" applyAlignment="1">
      <alignment horizontal="center"/>
    </xf>
    <xf numFmtId="0" fontId="7" fillId="0" borderId="13" xfId="9" applyFont="1" applyFill="1" applyBorder="1" applyAlignment="1">
      <alignment horizontal="center" vertical="center"/>
    </xf>
    <xf numFmtId="0" fontId="7" fillId="0" borderId="15" xfId="9" applyFont="1" applyFill="1" applyBorder="1" applyAlignment="1">
      <alignment horizontal="center" vertical="center"/>
    </xf>
    <xf numFmtId="49" fontId="7" fillId="0" borderId="2" xfId="0" applyNumberFormat="1" applyFont="1" applyBorder="1" applyAlignment="1">
      <alignment horizontal="center"/>
    </xf>
    <xf numFmtId="49" fontId="7" fillId="0" borderId="5" xfId="0" applyNumberFormat="1" applyFont="1" applyBorder="1" applyAlignment="1">
      <alignment horizontal="center"/>
    </xf>
    <xf numFmtId="0" fontId="8" fillId="2" borderId="1" xfId="0" applyFont="1" applyFill="1" applyBorder="1" applyAlignment="1">
      <alignment horizontal="center"/>
    </xf>
    <xf numFmtId="0" fontId="12" fillId="2" borderId="3" xfId="0" applyFont="1" applyFill="1" applyBorder="1" applyAlignment="1">
      <alignment horizontal="center"/>
    </xf>
    <xf numFmtId="0" fontId="7" fillId="0" borderId="2" xfId="0" applyFont="1" applyBorder="1" applyAlignment="1">
      <alignment horizontal="center"/>
    </xf>
    <xf numFmtId="0" fontId="7" fillId="0" borderId="1" xfId="0" applyFont="1" applyBorder="1" applyAlignment="1">
      <alignment horizontal="center"/>
    </xf>
    <xf numFmtId="0" fontId="7" fillId="0" borderId="5" xfId="0" applyFont="1" applyBorder="1" applyAlignment="1">
      <alignment horizontal="center"/>
    </xf>
    <xf numFmtId="0" fontId="12" fillId="0" borderId="1" xfId="0" applyFont="1" applyBorder="1" applyAlignment="1">
      <alignment horizontal="center"/>
    </xf>
    <xf numFmtId="0" fontId="0" fillId="0" borderId="12" xfId="0" applyBorder="1" applyAlignment="1">
      <alignment horizontal="center" vertical="center" wrapText="1"/>
    </xf>
    <xf numFmtId="0" fontId="0" fillId="0" borderId="12" xfId="0" applyBorder="1" applyAlignment="1">
      <alignment horizontal="left" vertical="top" wrapText="1"/>
    </xf>
    <xf numFmtId="0" fontId="12" fillId="2" borderId="3" xfId="0" applyFont="1" applyFill="1" applyBorder="1" applyAlignment="1">
      <alignment horizontal="center" vertical="top" wrapText="1"/>
    </xf>
    <xf numFmtId="0" fontId="12" fillId="2" borderId="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0" fillId="2" borderId="2" xfId="0" applyFill="1" applyBorder="1" applyAlignment="1">
      <alignment horizontal="center" vertical="top" wrapText="1"/>
    </xf>
    <xf numFmtId="0" fontId="0" fillId="2" borderId="1" xfId="0" applyFill="1" applyBorder="1" applyAlignment="1">
      <alignment horizontal="center" vertical="top" wrapText="1"/>
    </xf>
    <xf numFmtId="0" fontId="0" fillId="2" borderId="5" xfId="0" applyFill="1" applyBorder="1" applyAlignment="1">
      <alignment horizontal="center" vertical="top" wrapText="1"/>
    </xf>
    <xf numFmtId="0" fontId="0" fillId="2" borderId="4" xfId="0" applyFill="1" applyBorder="1" applyAlignment="1">
      <alignment horizontal="center" vertical="top" wrapText="1"/>
    </xf>
    <xf numFmtId="0" fontId="0" fillId="2" borderId="3" xfId="0" applyFill="1" applyBorder="1" applyAlignment="1">
      <alignment horizontal="center" vertical="top" wrapText="1"/>
    </xf>
    <xf numFmtId="0" fontId="0" fillId="2" borderId="9" xfId="0" applyFill="1" applyBorder="1" applyAlignment="1">
      <alignment horizontal="center" vertical="top" wrapText="1"/>
    </xf>
    <xf numFmtId="0" fontId="24" fillId="9" borderId="22" xfId="23" applyFont="1" applyFill="1" applyBorder="1" applyAlignment="1">
      <alignment horizontal="center" vertical="center"/>
    </xf>
    <xf numFmtId="0" fontId="24" fillId="9" borderId="24" xfId="23" applyFont="1" applyFill="1" applyBorder="1" applyAlignment="1">
      <alignment horizontal="center" vertical="center"/>
    </xf>
    <xf numFmtId="0" fontId="24" fillId="9" borderId="25" xfId="23" applyFont="1" applyFill="1" applyBorder="1" applyAlignment="1">
      <alignment horizontal="center" vertical="center"/>
    </xf>
    <xf numFmtId="14" fontId="25" fillId="2" borderId="0" xfId="0" applyNumberFormat="1" applyFont="1" applyFill="1" applyAlignment="1">
      <alignment horizontal="center"/>
    </xf>
    <xf numFmtId="0" fontId="25" fillId="2" borderId="0" xfId="0" applyFont="1" applyFill="1" applyAlignment="1">
      <alignment horizontal="center"/>
    </xf>
    <xf numFmtId="0" fontId="23" fillId="2" borderId="0" xfId="0" applyFont="1" applyFill="1" applyAlignment="1">
      <alignment horizontal="center"/>
    </xf>
    <xf numFmtId="0" fontId="26" fillId="2" borderId="0" xfId="0" applyFont="1" applyFill="1" applyAlignment="1">
      <alignment horizontal="center" vertical="center"/>
    </xf>
    <xf numFmtId="0" fontId="27" fillId="2" borderId="0" xfId="0" applyFont="1" applyFill="1" applyAlignment="1">
      <alignment horizontal="center" vertical="center"/>
    </xf>
    <xf numFmtId="0" fontId="0" fillId="2" borderId="8" xfId="0" applyFill="1" applyBorder="1" applyAlignment="1">
      <alignment horizontal="center" vertical="top" wrapText="1"/>
    </xf>
    <xf numFmtId="0" fontId="0" fillId="2" borderId="7" xfId="0" applyFill="1" applyBorder="1" applyAlignment="1">
      <alignment horizontal="center" vertical="top" wrapText="1"/>
    </xf>
    <xf numFmtId="0" fontId="0" fillId="2" borderId="10" xfId="0" applyFill="1" applyBorder="1" applyAlignment="1">
      <alignment horizontal="center" vertical="top" wrapText="1"/>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30" fillId="9" borderId="22" xfId="23" applyFont="1" applyFill="1" applyBorder="1" applyAlignment="1">
      <alignment horizontal="center" vertical="center"/>
    </xf>
    <xf numFmtId="0" fontId="30" fillId="9" borderId="24" xfId="23" applyFont="1" applyFill="1" applyBorder="1" applyAlignment="1">
      <alignment horizontal="center" vertical="center"/>
    </xf>
    <xf numFmtId="0" fontId="30" fillId="9" borderId="25" xfId="23" applyFont="1" applyFill="1" applyBorder="1" applyAlignment="1">
      <alignment horizontal="center" vertical="center"/>
    </xf>
    <xf numFmtId="0" fontId="32" fillId="6" borderId="12" xfId="0" applyFont="1" applyFill="1" applyBorder="1" applyAlignment="1">
      <alignment horizontal="center" vertical="center"/>
    </xf>
    <xf numFmtId="0" fontId="7" fillId="0" borderId="0" xfId="9" applyFont="1" applyBorder="1" applyAlignment="1">
      <alignment horizontal="left" wrapText="1"/>
    </xf>
    <xf numFmtId="0" fontId="7" fillId="0" borderId="0" xfId="9" applyFont="1" applyAlignment="1">
      <alignment horizontal="left" wrapText="1"/>
    </xf>
    <xf numFmtId="0" fontId="7" fillId="0" borderId="13" xfId="13" applyFont="1" applyBorder="1" applyAlignment="1">
      <alignment horizontal="left" wrapText="1"/>
    </xf>
    <xf numFmtId="0" fontId="7" fillId="0" borderId="14" xfId="13" applyFont="1" applyBorder="1" applyAlignment="1">
      <alignment horizontal="left" wrapText="1"/>
    </xf>
    <xf numFmtId="0" fontId="7" fillId="0" borderId="15" xfId="13" applyFont="1" applyBorder="1" applyAlignment="1">
      <alignment horizontal="left" wrapText="1"/>
    </xf>
    <xf numFmtId="0" fontId="7" fillId="0" borderId="4" xfId="0" applyFont="1" applyBorder="1" applyAlignment="1">
      <alignment horizontal="left" wrapText="1"/>
    </xf>
    <xf numFmtId="0" fontId="7" fillId="0" borderId="6" xfId="0" applyFont="1" applyBorder="1" applyAlignment="1">
      <alignment horizontal="left" wrapText="1"/>
    </xf>
    <xf numFmtId="0" fontId="7" fillId="0" borderId="8" xfId="0" applyFont="1" applyBorder="1" applyAlignment="1">
      <alignment horizontal="left" wrapText="1"/>
    </xf>
    <xf numFmtId="0" fontId="7" fillId="0" borderId="9" xfId="0" applyFont="1" applyBorder="1" applyAlignment="1">
      <alignment horizontal="left" wrapText="1"/>
    </xf>
    <xf numFmtId="0" fontId="7" fillId="0" borderId="11" xfId="0" applyFont="1" applyBorder="1" applyAlignment="1">
      <alignment horizontal="left" wrapText="1"/>
    </xf>
    <xf numFmtId="0" fontId="7" fillId="0" borderId="10" xfId="0" applyFont="1" applyBorder="1" applyAlignment="1">
      <alignment horizontal="left" wrapText="1"/>
    </xf>
    <xf numFmtId="0" fontId="7" fillId="0" borderId="11" xfId="0" applyFont="1" applyBorder="1" applyAlignment="1">
      <alignment horizontal="left"/>
    </xf>
    <xf numFmtId="0" fontId="7" fillId="0" borderId="10" xfId="0" applyFont="1" applyBorder="1" applyAlignment="1">
      <alignment horizontal="left"/>
    </xf>
    <xf numFmtId="0" fontId="7" fillId="0" borderId="0" xfId="13" applyFont="1" applyAlignment="1">
      <alignment horizontal="left" vertical="top" wrapText="1"/>
    </xf>
    <xf numFmtId="0" fontId="8" fillId="0" borderId="0" xfId="0" applyFont="1" applyFill="1" applyBorder="1" applyAlignment="1">
      <alignment horizontal="left"/>
    </xf>
    <xf numFmtId="0" fontId="12" fillId="0" borderId="0" xfId="0" applyFont="1" applyAlignment="1">
      <alignment horizontal="center"/>
    </xf>
    <xf numFmtId="0" fontId="7" fillId="0" borderId="3" xfId="0" applyFont="1" applyBorder="1" applyAlignment="1">
      <alignment horizontal="left" wrapText="1"/>
    </xf>
    <xf numFmtId="0" fontId="7" fillId="0" borderId="7" xfId="0" applyFont="1" applyBorder="1" applyAlignment="1">
      <alignment horizontal="left"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xf>
    <xf numFmtId="0" fontId="7" fillId="0" borderId="3"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9" xfId="0" applyFont="1" applyFill="1" applyBorder="1" applyAlignment="1">
      <alignment horizontal="left" wrapText="1"/>
    </xf>
    <xf numFmtId="0" fontId="7" fillId="0" borderId="10" xfId="0" applyFont="1" applyFill="1" applyBorder="1" applyAlignment="1">
      <alignment horizontal="left" wrapText="1"/>
    </xf>
    <xf numFmtId="0" fontId="7" fillId="0" borderId="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3" xfId="0" applyFont="1" applyFill="1" applyBorder="1" applyAlignment="1">
      <alignment horizontal="left" wrapText="1"/>
    </xf>
    <xf numFmtId="0" fontId="7" fillId="0" borderId="7" xfId="0" applyFont="1" applyFill="1" applyBorder="1" applyAlignment="1">
      <alignment horizontal="left" wrapText="1"/>
    </xf>
    <xf numFmtId="0" fontId="7" fillId="0" borderId="9"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wrapText="1"/>
    </xf>
    <xf numFmtId="0" fontId="7" fillId="0" borderId="13" xfId="0" applyFont="1" applyFill="1" applyBorder="1" applyAlignment="1">
      <alignment horizontal="left" wrapText="1"/>
    </xf>
    <xf numFmtId="0" fontId="7" fillId="0" borderId="14" xfId="0" applyFont="1" applyFill="1" applyBorder="1" applyAlignment="1">
      <alignment horizontal="left" wrapText="1"/>
    </xf>
    <xf numFmtId="0" fontId="7" fillId="0" borderId="9" xfId="0" applyFont="1" applyFill="1" applyBorder="1" applyAlignment="1">
      <alignment horizontal="left"/>
    </xf>
    <xf numFmtId="0" fontId="7" fillId="0" borderId="10" xfId="0" applyFont="1" applyFill="1" applyBorder="1" applyAlignment="1">
      <alignment horizontal="left"/>
    </xf>
    <xf numFmtId="0" fontId="7" fillId="0" borderId="0" xfId="0" applyFont="1" applyBorder="1" applyAlignment="1">
      <alignment horizontal="left" wrapText="1"/>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wrapText="1"/>
    </xf>
    <xf numFmtId="49" fontId="8" fillId="0" borderId="0" xfId="0" applyNumberFormat="1" applyFont="1" applyAlignment="1">
      <alignment vertical="center" wrapText="1"/>
    </xf>
    <xf numFmtId="0" fontId="7" fillId="0" borderId="0" xfId="0" applyFont="1" applyAlignment="1">
      <alignment vertical="center" wrapText="1"/>
    </xf>
    <xf numFmtId="49" fontId="7" fillId="0" borderId="0" xfId="0" applyNumberFormat="1" applyFont="1" applyAlignment="1">
      <alignment horizontal="left" wrapText="1"/>
    </xf>
    <xf numFmtId="0" fontId="7" fillId="0" borderId="8" xfId="0" applyFont="1" applyBorder="1" applyAlignment="1">
      <alignment horizontal="left"/>
    </xf>
    <xf numFmtId="0" fontId="7" fillId="0" borderId="0" xfId="0" applyFont="1" applyBorder="1" applyAlignment="1">
      <alignment horizontal="left"/>
    </xf>
    <xf numFmtId="0" fontId="8" fillId="0" borderId="0" xfId="0" applyFont="1" applyAlignment="1"/>
    <xf numFmtId="0" fontId="7" fillId="0" borderId="0" xfId="0" applyFont="1" applyAlignment="1"/>
  </cellXfs>
  <cellStyles count="26">
    <cellStyle name="Comma 2" xfId="10"/>
    <cellStyle name="Currency" xfId="8" builtinId="4"/>
    <cellStyle name="Currency 2" xfId="2"/>
    <cellStyle name="Currency 2 2" xfId="16"/>
    <cellStyle name="Currency 3" xfId="18"/>
    <cellStyle name="Hyperlink" xfId="23" builtinId="8"/>
    <cellStyle name="Normal" xfId="0" builtinId="0"/>
    <cellStyle name="Normal 2" xfId="3"/>
    <cellStyle name="Normal 2 2" xfId="11"/>
    <cellStyle name="Normal 2 3" xfId="13"/>
    <cellStyle name="Normal 2 4" xfId="25"/>
    <cellStyle name="Normal 3" xfId="4"/>
    <cellStyle name="Normal 3 2" xfId="9"/>
    <cellStyle name="Normal 3 3" xfId="17"/>
    <cellStyle name="Normal 3 4" xfId="24"/>
    <cellStyle name="Normal 4" xfId="1"/>
    <cellStyle name="Normal 4 2" xfId="20"/>
    <cellStyle name="Normal 4 3" xfId="21"/>
    <cellStyle name="Normal 5" xfId="12"/>
    <cellStyle name="Normal 6" xfId="15"/>
    <cellStyle name="Normal 7" xfId="14"/>
    <cellStyle name="Normal 7 2" xfId="19"/>
    <cellStyle name="Normal 8" xfId="22"/>
    <cellStyle name="Normal_H4P-price pages" xfId="6"/>
    <cellStyle name="Normal_S3R " xfId="5"/>
    <cellStyle name="Style 1" xfId="7"/>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pentair.com/pentair-hydromatic.html" TargetMode="External"/><Relationship Id="rId1" Type="http://schemas.openxmlformats.org/officeDocument/2006/relationships/hyperlink" Target="http://poc.pvcomm.net/index.asp" TargetMode="External"/></Relationships>
</file>

<file path=xl/drawings/drawing1.xml><?xml version="1.0" encoding="utf-8"?>
<xdr:wsDr xmlns:xdr="http://schemas.openxmlformats.org/drawingml/2006/spreadsheetDrawing" xmlns:a="http://schemas.openxmlformats.org/drawingml/2006/main">
  <xdr:twoCellAnchor>
    <xdr:from>
      <xdr:col>4</xdr:col>
      <xdr:colOff>0</xdr:colOff>
      <xdr:row>7</xdr:row>
      <xdr:rowOff>0</xdr:rowOff>
    </xdr:from>
    <xdr:to>
      <xdr:col>5</xdr:col>
      <xdr:colOff>47897</xdr:colOff>
      <xdr:row>11</xdr:row>
      <xdr:rowOff>174171</xdr:rowOff>
    </xdr:to>
    <xdr:sp macro="" textlink="">
      <xdr:nvSpPr>
        <xdr:cNvPr id="8" name="TextBox 7"/>
        <xdr:cNvSpPr txBox="1"/>
      </xdr:nvSpPr>
      <xdr:spPr>
        <a:xfrm>
          <a:off x="3505200" y="2133600"/>
          <a:ext cx="1005840" cy="914400"/>
        </a:xfrm>
        <a:prstGeom prst="rect">
          <a:avLst/>
        </a:prstGeom>
        <a:solidFill>
          <a:srgbClr val="FF0000"/>
        </a:solidFill>
        <a:ln w="19050" cmpd="sng">
          <a:solidFill>
            <a:sysClr val="windowText" lastClr="000000"/>
          </a:solidFill>
        </a:ln>
        <a:effectLst/>
      </xdr:spPr>
      <xdr:txBody>
        <a:bodyPr vertOverflow="clip" horzOverflow="clip" wrap="square" lIns="45720" rIns="4572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panose="020F0502020204030204"/>
              <a:ea typeface="+mn-ea"/>
              <a:cs typeface="+mn-cs"/>
            </a:rPr>
            <a:t>CLICK CATEGORY TO JUMP TO SECTION</a:t>
          </a:r>
        </a:p>
      </xdr:txBody>
    </xdr:sp>
    <xdr:clientData/>
  </xdr:twoCellAnchor>
  <xdr:twoCellAnchor>
    <xdr:from>
      <xdr:col>4</xdr:col>
      <xdr:colOff>0</xdr:colOff>
      <xdr:row>14</xdr:row>
      <xdr:rowOff>0</xdr:rowOff>
    </xdr:from>
    <xdr:to>
      <xdr:col>5</xdr:col>
      <xdr:colOff>47897</xdr:colOff>
      <xdr:row>18</xdr:row>
      <xdr:rowOff>163286</xdr:rowOff>
    </xdr:to>
    <xdr:sp macro="" textlink="">
      <xdr:nvSpPr>
        <xdr:cNvPr id="10" name="TextBox 9">
          <a:hlinkClick xmlns:r="http://schemas.openxmlformats.org/officeDocument/2006/relationships" r:id="rId1"/>
        </xdr:cNvPr>
        <xdr:cNvSpPr txBox="1"/>
      </xdr:nvSpPr>
      <xdr:spPr>
        <a:xfrm>
          <a:off x="3505200" y="3439886"/>
          <a:ext cx="1005840" cy="914400"/>
        </a:xfrm>
        <a:prstGeom prst="rect">
          <a:avLst/>
        </a:prstGeom>
        <a:solidFill>
          <a:srgbClr val="006F3D"/>
        </a:solidFill>
        <a:ln w="19050" cmpd="sng">
          <a:solidFill>
            <a:sysClr val="windowText" lastClr="000000"/>
          </a:solidFill>
        </a:ln>
        <a:effectLst/>
      </xdr:spPr>
      <xdr:txBody>
        <a:bodyPr vertOverflow="clip" horzOverflow="clip" wrap="square" lIns="45720" rIns="4572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panose="020F0502020204030204"/>
              <a:ea typeface="+mn-ea"/>
              <a:cs typeface="+mn-cs"/>
            </a:rPr>
            <a:t>CLICK FOR ONLINE CATALOG</a:t>
          </a:r>
        </a:p>
      </xdr:txBody>
    </xdr:sp>
    <xdr:clientData/>
  </xdr:twoCellAnchor>
  <xdr:twoCellAnchor>
    <xdr:from>
      <xdr:col>4</xdr:col>
      <xdr:colOff>0</xdr:colOff>
      <xdr:row>21</xdr:row>
      <xdr:rowOff>0</xdr:rowOff>
    </xdr:from>
    <xdr:to>
      <xdr:col>5</xdr:col>
      <xdr:colOff>47897</xdr:colOff>
      <xdr:row>25</xdr:row>
      <xdr:rowOff>163286</xdr:rowOff>
    </xdr:to>
    <xdr:sp macro="" textlink="">
      <xdr:nvSpPr>
        <xdr:cNvPr id="12" name="TextBox 11">
          <a:hlinkClick xmlns:r="http://schemas.openxmlformats.org/officeDocument/2006/relationships" r:id="rId2"/>
        </xdr:cNvPr>
        <xdr:cNvSpPr txBox="1"/>
      </xdr:nvSpPr>
      <xdr:spPr>
        <a:xfrm>
          <a:off x="3505200" y="4757057"/>
          <a:ext cx="1005840" cy="914400"/>
        </a:xfrm>
        <a:prstGeom prst="rect">
          <a:avLst/>
        </a:prstGeom>
        <a:solidFill>
          <a:srgbClr val="006F3D"/>
        </a:solidFill>
        <a:ln w="19050" cmpd="sng">
          <a:solidFill>
            <a:sysClr val="windowText" lastClr="000000"/>
          </a:solidFill>
        </a:ln>
        <a:effectLst/>
      </xdr:spPr>
      <xdr:txBody>
        <a:bodyPr vertOverflow="clip" horzOverflow="clip" wrap="square" lIns="45720" rIns="4572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panose="020F0502020204030204"/>
              <a:ea typeface="+mn-ea"/>
              <a:cs typeface="+mn-cs"/>
            </a:rPr>
            <a:t>CLICK FOR HYDROMATICWEBSITE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ept\Sales\HYSALES\SALES\Applications\Justin's%20Folder\PM\Projects\Standard%20Location%20Premium\HPE%20SAP%20210%20Frame%20Pricing%20Comparis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ept\Sales\HYSALES\SALES\Applications\Justin's%20Folder\PM\Projects\Repair%20Kits\Repair%20Kit%20Compon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PE"/>
      <sheetName val="PUMP COMPARISON"/>
      <sheetName val="Sheet4"/>
      <sheetName val="LIST PRICE"/>
      <sheetName val="Eng. #'s Added Into PP"/>
      <sheetName val="Eng. &amp; List"/>
      <sheetName val="Sheet1"/>
    </sheetNames>
    <sheetDataSet>
      <sheetData sheetId="0"/>
      <sheetData sheetId="1"/>
      <sheetData sheetId="2"/>
      <sheetData sheetId="3"/>
      <sheetData sheetId="4"/>
      <sheetData sheetId="5"/>
      <sheetData sheetId="6">
        <row r="1">
          <cell r="A1" t="str">
            <v>Material</v>
          </cell>
          <cell r="B1" t="str">
            <v>Matl no.</v>
          </cell>
        </row>
        <row r="2">
          <cell r="A2" t="str">
            <v>528420007</v>
          </cell>
          <cell r="B2" t="str">
            <v>S4MP500M7-4</v>
          </cell>
        </row>
        <row r="3">
          <cell r="A3" t="str">
            <v>528420017</v>
          </cell>
          <cell r="B3" t="str">
            <v>S4MP500M2-4</v>
          </cell>
        </row>
        <row r="4">
          <cell r="A4" t="str">
            <v>528420027</v>
          </cell>
          <cell r="B4" t="str">
            <v>S4MP500M6-4</v>
          </cell>
        </row>
        <row r="5">
          <cell r="A5" t="str">
            <v>528420037</v>
          </cell>
          <cell r="B5" t="str">
            <v>S4MP500M3/4-4</v>
          </cell>
        </row>
        <row r="6">
          <cell r="A6" t="str">
            <v>528420047</v>
          </cell>
          <cell r="B6" t="str">
            <v>S4MP500M4-4</v>
          </cell>
        </row>
        <row r="7">
          <cell r="A7" t="str">
            <v>528420057</v>
          </cell>
          <cell r="B7" t="str">
            <v>S4MP500M5-4</v>
          </cell>
        </row>
        <row r="8">
          <cell r="A8" t="str">
            <v>528420067</v>
          </cell>
          <cell r="B8" t="str">
            <v>S4MP750M2-4</v>
          </cell>
        </row>
        <row r="9">
          <cell r="A9" t="str">
            <v>528420077</v>
          </cell>
          <cell r="B9" t="str">
            <v>S4MP750M6-4</v>
          </cell>
        </row>
        <row r="10">
          <cell r="A10" t="str">
            <v>528420087</v>
          </cell>
          <cell r="B10" t="str">
            <v>S4MP750M3/4-4</v>
          </cell>
        </row>
        <row r="11">
          <cell r="A11" t="str">
            <v>528420097</v>
          </cell>
          <cell r="B11" t="str">
            <v>S4MP750M4-4</v>
          </cell>
        </row>
        <row r="12">
          <cell r="A12" t="str">
            <v>528420107</v>
          </cell>
          <cell r="B12" t="str">
            <v>S4MP750M5-4</v>
          </cell>
        </row>
        <row r="13">
          <cell r="A13" t="str">
            <v>528420117</v>
          </cell>
          <cell r="B13" t="str">
            <v>S4MP1000M6-4</v>
          </cell>
        </row>
        <row r="14">
          <cell r="A14" t="str">
            <v>528420127</v>
          </cell>
          <cell r="B14" t="str">
            <v>S4MP1000M3/4-4</v>
          </cell>
        </row>
        <row r="15">
          <cell r="A15" t="str">
            <v>528420137</v>
          </cell>
          <cell r="B15" t="str">
            <v>S4MP1000M4-4</v>
          </cell>
        </row>
        <row r="16">
          <cell r="A16" t="str">
            <v>528420147</v>
          </cell>
          <cell r="B16" t="str">
            <v>S4MP1000M5-4</v>
          </cell>
        </row>
        <row r="17">
          <cell r="A17" t="str">
            <v>528420157</v>
          </cell>
          <cell r="B17" t="str">
            <v>S4MP1500M6-4</v>
          </cell>
        </row>
        <row r="18">
          <cell r="A18" t="str">
            <v>528420167</v>
          </cell>
          <cell r="B18" t="str">
            <v>S4MP1500M3/4-4</v>
          </cell>
        </row>
        <row r="19">
          <cell r="A19" t="str">
            <v>528420177</v>
          </cell>
          <cell r="B19" t="str">
            <v>S4MP1500M4-4</v>
          </cell>
        </row>
        <row r="20">
          <cell r="A20" t="str">
            <v>528420187</v>
          </cell>
          <cell r="B20" t="str">
            <v>S4MP1500M5-4</v>
          </cell>
        </row>
        <row r="21">
          <cell r="A21" t="str">
            <v>528420307</v>
          </cell>
          <cell r="B21" t="str">
            <v>S4MP300M6-6</v>
          </cell>
        </row>
        <row r="22">
          <cell r="A22" t="str">
            <v>528420317</v>
          </cell>
          <cell r="B22" t="str">
            <v>S4MP300M3/4-6</v>
          </cell>
        </row>
        <row r="23">
          <cell r="A23" t="str">
            <v>528420327</v>
          </cell>
          <cell r="B23" t="str">
            <v>S4MP300M4-6</v>
          </cell>
        </row>
        <row r="24">
          <cell r="A24" t="str">
            <v>528420337</v>
          </cell>
          <cell r="B24" t="str">
            <v>S4MP300M5-6</v>
          </cell>
        </row>
        <row r="25">
          <cell r="A25" t="str">
            <v>528420347</v>
          </cell>
          <cell r="B25" t="str">
            <v>S4MP500M6-6</v>
          </cell>
        </row>
        <row r="26">
          <cell r="A26" t="str">
            <v>528420357</v>
          </cell>
          <cell r="B26" t="str">
            <v>S4MP500M3/4-6</v>
          </cell>
        </row>
        <row r="27">
          <cell r="A27" t="str">
            <v>528420367</v>
          </cell>
          <cell r="B27" t="str">
            <v>S4MP500M4-6</v>
          </cell>
        </row>
        <row r="28">
          <cell r="A28" t="str">
            <v>528420377</v>
          </cell>
          <cell r="B28" t="str">
            <v>S4MP500M5-6</v>
          </cell>
        </row>
        <row r="29">
          <cell r="A29" t="str">
            <v>528430007</v>
          </cell>
          <cell r="B29" t="str">
            <v>S4PP500M7-4</v>
          </cell>
        </row>
        <row r="30">
          <cell r="A30" t="str">
            <v>528430017</v>
          </cell>
          <cell r="B30" t="str">
            <v>S4PP500M2-4</v>
          </cell>
        </row>
        <row r="31">
          <cell r="A31" t="str">
            <v>528430027</v>
          </cell>
          <cell r="B31" t="str">
            <v>S4PP500M6-4</v>
          </cell>
        </row>
        <row r="32">
          <cell r="A32" t="str">
            <v>528430037</v>
          </cell>
          <cell r="B32" t="str">
            <v>S4PP500M3/4-4</v>
          </cell>
        </row>
        <row r="33">
          <cell r="A33" t="str">
            <v>528430047</v>
          </cell>
          <cell r="B33" t="str">
            <v>S4PP500M4-4</v>
          </cell>
        </row>
        <row r="34">
          <cell r="A34" t="str">
            <v>528430057</v>
          </cell>
          <cell r="B34" t="str">
            <v>S4PP500M5-4</v>
          </cell>
        </row>
        <row r="35">
          <cell r="A35" t="str">
            <v>528430067</v>
          </cell>
          <cell r="B35" t="str">
            <v>S4PP750M2-4</v>
          </cell>
        </row>
        <row r="36">
          <cell r="A36" t="str">
            <v>528430077</v>
          </cell>
          <cell r="B36" t="str">
            <v>S4PP750M6-4</v>
          </cell>
        </row>
        <row r="37">
          <cell r="A37" t="str">
            <v>528430087</v>
          </cell>
          <cell r="B37" t="str">
            <v>S4PP750M3/4-4</v>
          </cell>
        </row>
        <row r="38">
          <cell r="A38" t="str">
            <v>528430097</v>
          </cell>
          <cell r="B38" t="str">
            <v>S4PP750M4-4</v>
          </cell>
        </row>
        <row r="39">
          <cell r="A39" t="str">
            <v>528430107</v>
          </cell>
          <cell r="B39" t="str">
            <v>S4PP750M5-4</v>
          </cell>
        </row>
        <row r="40">
          <cell r="A40" t="str">
            <v>528430117</v>
          </cell>
          <cell r="B40" t="str">
            <v>S4PP1000M6-4</v>
          </cell>
        </row>
        <row r="41">
          <cell r="A41" t="str">
            <v>528430127</v>
          </cell>
          <cell r="B41" t="str">
            <v>S4PP1000M3/4-4</v>
          </cell>
        </row>
        <row r="42">
          <cell r="A42" t="str">
            <v>528430137</v>
          </cell>
          <cell r="B42" t="str">
            <v>S4PP1000M4-4</v>
          </cell>
        </row>
        <row r="43">
          <cell r="A43" t="str">
            <v>528430147</v>
          </cell>
          <cell r="B43" t="str">
            <v>S4PP1000M5-4</v>
          </cell>
        </row>
        <row r="44">
          <cell r="A44" t="str">
            <v>528430157</v>
          </cell>
          <cell r="B44" t="str">
            <v>S4PP1500M6-4</v>
          </cell>
        </row>
        <row r="45">
          <cell r="A45" t="str">
            <v>528430167</v>
          </cell>
          <cell r="B45" t="str">
            <v>S4PP1500M3/4-4</v>
          </cell>
        </row>
        <row r="46">
          <cell r="A46" t="str">
            <v>528430177</v>
          </cell>
          <cell r="B46" t="str">
            <v>S4PP1500M4-4</v>
          </cell>
        </row>
        <row r="47">
          <cell r="A47" t="str">
            <v>528430187</v>
          </cell>
          <cell r="B47" t="str">
            <v>S4PP1500M5-4</v>
          </cell>
        </row>
        <row r="48">
          <cell r="A48" t="str">
            <v>528440007</v>
          </cell>
          <cell r="B48" t="str">
            <v>S4MVP500M7-4</v>
          </cell>
        </row>
        <row r="49">
          <cell r="A49" t="str">
            <v>528440017</v>
          </cell>
          <cell r="B49" t="str">
            <v>S4MVP500M2-4</v>
          </cell>
        </row>
        <row r="50">
          <cell r="A50" t="str">
            <v>528440027</v>
          </cell>
          <cell r="B50" t="str">
            <v>S4MVP500M6-4</v>
          </cell>
        </row>
        <row r="51">
          <cell r="A51" t="str">
            <v>528440037</v>
          </cell>
          <cell r="B51" t="str">
            <v>S4MVP500M3/4-4</v>
          </cell>
        </row>
        <row r="52">
          <cell r="A52" t="str">
            <v>528440047</v>
          </cell>
          <cell r="B52" t="str">
            <v>S4MVP500M4-4</v>
          </cell>
        </row>
        <row r="53">
          <cell r="A53" t="str">
            <v>528440057</v>
          </cell>
          <cell r="B53" t="str">
            <v>S4MVP500M5-4</v>
          </cell>
        </row>
        <row r="54">
          <cell r="A54" t="str">
            <v>528440067</v>
          </cell>
          <cell r="B54" t="str">
            <v>S4MVP750M2-4</v>
          </cell>
        </row>
        <row r="55">
          <cell r="A55" t="str">
            <v>528440077</v>
          </cell>
          <cell r="B55" t="str">
            <v>S4MVP750M6-4</v>
          </cell>
        </row>
        <row r="56">
          <cell r="A56" t="str">
            <v>528440087</v>
          </cell>
          <cell r="B56" t="str">
            <v>S4MVP750M3/4-4</v>
          </cell>
        </row>
        <row r="57">
          <cell r="A57" t="str">
            <v>528440097</v>
          </cell>
          <cell r="B57" t="str">
            <v>S4MVP750M4-4</v>
          </cell>
        </row>
        <row r="58">
          <cell r="A58" t="str">
            <v>528440107</v>
          </cell>
          <cell r="B58" t="str">
            <v>S4MVP750M5-4</v>
          </cell>
        </row>
        <row r="59">
          <cell r="A59" t="str">
            <v>528440117</v>
          </cell>
          <cell r="B59" t="str">
            <v>S4MVP1000M6-4</v>
          </cell>
        </row>
        <row r="60">
          <cell r="A60" t="str">
            <v>528440127</v>
          </cell>
          <cell r="B60" t="str">
            <v>S4MVP1000M3/4-4</v>
          </cell>
        </row>
        <row r="61">
          <cell r="A61" t="str">
            <v>528440137</v>
          </cell>
          <cell r="B61" t="str">
            <v>S4MVP1000M4-4</v>
          </cell>
        </row>
        <row r="62">
          <cell r="A62" t="str">
            <v>528440147</v>
          </cell>
          <cell r="B62" t="str">
            <v>S4MVP1000M5-4</v>
          </cell>
        </row>
        <row r="63">
          <cell r="A63" t="str">
            <v>528440157</v>
          </cell>
          <cell r="B63" t="str">
            <v>S4MVP1500M6-4</v>
          </cell>
        </row>
        <row r="64">
          <cell r="A64" t="str">
            <v>528440167</v>
          </cell>
          <cell r="B64" t="str">
            <v>S4MVP1500M3/4-4</v>
          </cell>
        </row>
        <row r="65">
          <cell r="A65" t="str">
            <v>528440177</v>
          </cell>
          <cell r="B65" t="str">
            <v>S4MVP1500M4-4</v>
          </cell>
        </row>
        <row r="66">
          <cell r="A66" t="str">
            <v>528440187</v>
          </cell>
          <cell r="B66" t="str">
            <v>S4MVP1500M5-4</v>
          </cell>
        </row>
        <row r="67">
          <cell r="A67" t="str">
            <v>528440307</v>
          </cell>
          <cell r="B67" t="str">
            <v>S4MVP300M6-6</v>
          </cell>
        </row>
        <row r="68">
          <cell r="A68" t="str">
            <v>528440317</v>
          </cell>
          <cell r="B68" t="str">
            <v>S4MVP300M3/4-6</v>
          </cell>
        </row>
        <row r="69">
          <cell r="A69" t="str">
            <v>528440327</v>
          </cell>
          <cell r="B69" t="str">
            <v>S4MVP300M4-6</v>
          </cell>
        </row>
        <row r="70">
          <cell r="A70" t="str">
            <v>528440337</v>
          </cell>
          <cell r="B70" t="str">
            <v>S4MVP300M5-6</v>
          </cell>
        </row>
        <row r="71">
          <cell r="A71" t="str">
            <v>528440347</v>
          </cell>
          <cell r="B71" t="str">
            <v>S4MVP500M6-6</v>
          </cell>
        </row>
        <row r="72">
          <cell r="A72" t="str">
            <v>528440357</v>
          </cell>
          <cell r="B72" t="str">
            <v>S4MVP500M3/4-6</v>
          </cell>
        </row>
        <row r="73">
          <cell r="A73" t="str">
            <v>528440367</v>
          </cell>
          <cell r="B73" t="str">
            <v>S4MVP500M4-6</v>
          </cell>
        </row>
        <row r="74">
          <cell r="A74" t="str">
            <v>528440377</v>
          </cell>
          <cell r="B74" t="str">
            <v>S4MVP500M5-6</v>
          </cell>
        </row>
        <row r="75">
          <cell r="A75" t="str">
            <v>528450007</v>
          </cell>
          <cell r="B75" t="str">
            <v>S4HVP750M6-2</v>
          </cell>
        </row>
        <row r="76">
          <cell r="A76" t="str">
            <v>528450017</v>
          </cell>
          <cell r="B76" t="str">
            <v>S4HVP750M3/4-2</v>
          </cell>
        </row>
        <row r="77">
          <cell r="A77" t="str">
            <v>528450027</v>
          </cell>
          <cell r="B77" t="str">
            <v>S4HVP750M4-2</v>
          </cell>
        </row>
        <row r="78">
          <cell r="A78" t="str">
            <v>528450037</v>
          </cell>
          <cell r="B78" t="str">
            <v>S4HVP750M5-2</v>
          </cell>
        </row>
        <row r="79">
          <cell r="A79" t="str">
            <v>528450047</v>
          </cell>
          <cell r="B79" t="str">
            <v>S4HVP1000M6-2</v>
          </cell>
        </row>
        <row r="80">
          <cell r="A80" t="str">
            <v>528450057</v>
          </cell>
          <cell r="B80" t="str">
            <v>S4HVP1000M3/4-2</v>
          </cell>
        </row>
        <row r="81">
          <cell r="A81" t="str">
            <v>528450067</v>
          </cell>
          <cell r="B81" t="str">
            <v>S4HVP1000M4-2</v>
          </cell>
        </row>
        <row r="82">
          <cell r="A82" t="str">
            <v>528450077</v>
          </cell>
          <cell r="B82" t="str">
            <v>S4HVP1000M5-2</v>
          </cell>
        </row>
        <row r="83">
          <cell r="A83" t="str">
            <v>528450087</v>
          </cell>
          <cell r="B83" t="str">
            <v>S4HVP1500M6-2</v>
          </cell>
        </row>
        <row r="84">
          <cell r="A84" t="str">
            <v>528450097</v>
          </cell>
          <cell r="B84" t="str">
            <v>S4HVP1500M3/4-2</v>
          </cell>
        </row>
        <row r="85">
          <cell r="A85" t="str">
            <v>528450107</v>
          </cell>
          <cell r="B85" t="str">
            <v>S4HVP1500M4-2</v>
          </cell>
        </row>
        <row r="86">
          <cell r="A86" t="str">
            <v>528450117</v>
          </cell>
          <cell r="B86" t="str">
            <v>S4HVP1500M5-2</v>
          </cell>
        </row>
        <row r="87">
          <cell r="A87" t="str">
            <v>528460007</v>
          </cell>
          <cell r="B87" t="str">
            <v>H3HP500M7-4</v>
          </cell>
        </row>
        <row r="88">
          <cell r="A88" t="str">
            <v>528460017</v>
          </cell>
          <cell r="B88" t="str">
            <v>H3HP500M2-4</v>
          </cell>
        </row>
        <row r="89">
          <cell r="A89" t="str">
            <v>528460027</v>
          </cell>
          <cell r="B89" t="str">
            <v>H3HP500M6-4</v>
          </cell>
        </row>
        <row r="90">
          <cell r="A90" t="str">
            <v>528460037</v>
          </cell>
          <cell r="B90" t="str">
            <v>H3HP500M3/4-4</v>
          </cell>
        </row>
        <row r="91">
          <cell r="A91" t="str">
            <v>528460047</v>
          </cell>
          <cell r="B91" t="str">
            <v>H3HP500M4-4</v>
          </cell>
        </row>
        <row r="92">
          <cell r="A92" t="str">
            <v>528460057</v>
          </cell>
          <cell r="B92" t="str">
            <v>H3HP500M5-4</v>
          </cell>
        </row>
        <row r="93">
          <cell r="A93" t="str">
            <v>528460067</v>
          </cell>
          <cell r="B93" t="str">
            <v>H3HP750M2-4</v>
          </cell>
        </row>
        <row r="94">
          <cell r="A94" t="str">
            <v>528460077</v>
          </cell>
          <cell r="B94" t="str">
            <v>H3HP750M6-4</v>
          </cell>
        </row>
        <row r="95">
          <cell r="A95" t="str">
            <v>528460087</v>
          </cell>
          <cell r="B95" t="str">
            <v>H3HP750M3/4-4</v>
          </cell>
        </row>
        <row r="96">
          <cell r="A96" t="str">
            <v>528460097</v>
          </cell>
          <cell r="B96" t="str">
            <v>H3HP750M4-4</v>
          </cell>
        </row>
        <row r="97">
          <cell r="A97" t="str">
            <v>528460107</v>
          </cell>
          <cell r="B97" t="str">
            <v>H3HP750M5-4</v>
          </cell>
        </row>
        <row r="98">
          <cell r="A98" t="str">
            <v>528460117</v>
          </cell>
          <cell r="B98" t="str">
            <v>H3HP1000M6-4</v>
          </cell>
        </row>
        <row r="99">
          <cell r="A99" t="str">
            <v>528460127</v>
          </cell>
          <cell r="B99" t="str">
            <v>H3HP1000M3/4-4</v>
          </cell>
        </row>
        <row r="100">
          <cell r="A100" t="str">
            <v>528460137</v>
          </cell>
          <cell r="B100" t="str">
            <v>H3HP1000M4-4</v>
          </cell>
        </row>
        <row r="101">
          <cell r="A101" t="str">
            <v>528460147</v>
          </cell>
          <cell r="B101" t="str">
            <v>H3HP1000M5-4</v>
          </cell>
        </row>
        <row r="102">
          <cell r="A102" t="str">
            <v>528460157</v>
          </cell>
          <cell r="B102" t="str">
            <v>H3HP1500M6-4</v>
          </cell>
        </row>
        <row r="103">
          <cell r="A103" t="str">
            <v>528460167</v>
          </cell>
          <cell r="B103" t="str">
            <v>H3HP1500M3/4-4</v>
          </cell>
        </row>
        <row r="104">
          <cell r="A104" t="str">
            <v>528460177</v>
          </cell>
          <cell r="B104" t="str">
            <v>H3HP1500M4-4</v>
          </cell>
        </row>
        <row r="105">
          <cell r="A105" t="str">
            <v>528460187</v>
          </cell>
          <cell r="B105" t="str">
            <v>H3HP1500M5-4</v>
          </cell>
        </row>
        <row r="106">
          <cell r="A106" t="str">
            <v>528470007</v>
          </cell>
          <cell r="B106" t="str">
            <v>H4HP500M7-4</v>
          </cell>
        </row>
        <row r="107">
          <cell r="A107" t="str">
            <v>528470017</v>
          </cell>
          <cell r="B107" t="str">
            <v>H4HP500M2-4</v>
          </cell>
        </row>
        <row r="108">
          <cell r="A108" t="str">
            <v>528470027</v>
          </cell>
          <cell r="B108" t="str">
            <v>H4HP500M6-4</v>
          </cell>
        </row>
        <row r="109">
          <cell r="A109" t="str">
            <v>528470037</v>
          </cell>
          <cell r="B109" t="str">
            <v>H4HP500M3/4-4</v>
          </cell>
        </row>
        <row r="110">
          <cell r="A110" t="str">
            <v>528470047</v>
          </cell>
          <cell r="B110" t="str">
            <v>H4HP500M4-4</v>
          </cell>
        </row>
        <row r="111">
          <cell r="A111" t="str">
            <v>528470057</v>
          </cell>
          <cell r="B111" t="str">
            <v>H4HP500M5-4</v>
          </cell>
        </row>
        <row r="112">
          <cell r="A112" t="str">
            <v>528470067</v>
          </cell>
          <cell r="B112" t="str">
            <v>H4HP750M2-4</v>
          </cell>
        </row>
        <row r="113">
          <cell r="A113" t="str">
            <v>528470077</v>
          </cell>
          <cell r="B113" t="str">
            <v>H4HP750M6-4</v>
          </cell>
        </row>
        <row r="114">
          <cell r="A114" t="str">
            <v>528470087</v>
          </cell>
          <cell r="B114" t="str">
            <v>H4HP750M3/4-4</v>
          </cell>
        </row>
        <row r="115">
          <cell r="A115" t="str">
            <v>528470097</v>
          </cell>
          <cell r="B115" t="str">
            <v>H4HP750M4-4</v>
          </cell>
        </row>
        <row r="116">
          <cell r="A116" t="str">
            <v>528470107</v>
          </cell>
          <cell r="B116" t="str">
            <v>H4HP750M5-4</v>
          </cell>
        </row>
        <row r="117">
          <cell r="A117" t="str">
            <v>528470117</v>
          </cell>
          <cell r="B117" t="str">
            <v>H4HP1000M6-4</v>
          </cell>
        </row>
        <row r="118">
          <cell r="A118" t="str">
            <v>528470127</v>
          </cell>
          <cell r="B118" t="str">
            <v>H4HP1000M3/4-4</v>
          </cell>
        </row>
        <row r="119">
          <cell r="A119" t="str">
            <v>528470137</v>
          </cell>
          <cell r="B119" t="str">
            <v>H4HP1000M4-4</v>
          </cell>
        </row>
        <row r="120">
          <cell r="A120" t="str">
            <v>528470147</v>
          </cell>
          <cell r="B120" t="str">
            <v>H4HP1000M5-4</v>
          </cell>
        </row>
        <row r="121">
          <cell r="A121" t="str">
            <v>528470157</v>
          </cell>
          <cell r="B121" t="str">
            <v>H4HP1500M6-4</v>
          </cell>
        </row>
        <row r="122">
          <cell r="A122" t="str">
            <v>528470167</v>
          </cell>
          <cell r="B122" t="str">
            <v>H4HP1500M3/4-4</v>
          </cell>
        </row>
        <row r="123">
          <cell r="A123" t="str">
            <v>528470177</v>
          </cell>
          <cell r="B123" t="str">
            <v>H4HP1500M4-4</v>
          </cell>
        </row>
        <row r="124">
          <cell r="A124" t="str">
            <v>528470187</v>
          </cell>
          <cell r="B124" t="str">
            <v>H4HP1500M5-4</v>
          </cell>
        </row>
        <row r="125">
          <cell r="A125" t="str">
            <v>528480007</v>
          </cell>
          <cell r="B125" t="str">
            <v>C4SP750M2-4</v>
          </cell>
        </row>
        <row r="126">
          <cell r="A126" t="str">
            <v>528480017</v>
          </cell>
          <cell r="B126" t="str">
            <v>C4SP750M6-4</v>
          </cell>
        </row>
        <row r="127">
          <cell r="A127" t="str">
            <v>528480027</v>
          </cell>
          <cell r="B127" t="str">
            <v>C4SP750M3/4-4</v>
          </cell>
        </row>
        <row r="128">
          <cell r="A128" t="str">
            <v>528480037</v>
          </cell>
          <cell r="B128" t="str">
            <v>C4SP750M4-4</v>
          </cell>
        </row>
        <row r="129">
          <cell r="A129" t="str">
            <v>528480047</v>
          </cell>
          <cell r="B129" t="str">
            <v>C4SP750M5-4</v>
          </cell>
        </row>
        <row r="130">
          <cell r="A130" t="str">
            <v>528480057</v>
          </cell>
          <cell r="B130" t="str">
            <v>C4SP1000M6-4</v>
          </cell>
        </row>
        <row r="131">
          <cell r="A131" t="str">
            <v>528480067</v>
          </cell>
          <cell r="B131" t="str">
            <v>C4SP1000M3/4-4</v>
          </cell>
        </row>
        <row r="132">
          <cell r="A132" t="str">
            <v>528480077</v>
          </cell>
          <cell r="B132" t="str">
            <v>C4SP1000M4-4</v>
          </cell>
        </row>
        <row r="133">
          <cell r="A133" t="str">
            <v>528480087</v>
          </cell>
          <cell r="B133" t="str">
            <v>C4SP1000M5-4</v>
          </cell>
        </row>
        <row r="134">
          <cell r="A134" t="str">
            <v>528480097</v>
          </cell>
          <cell r="B134" t="str">
            <v>C4SP1500M6-4</v>
          </cell>
        </row>
        <row r="135">
          <cell r="A135" t="str">
            <v>528480107</v>
          </cell>
          <cell r="B135" t="str">
            <v>C4SP1500M3/4-4</v>
          </cell>
        </row>
        <row r="136">
          <cell r="A136" t="str">
            <v>528480117</v>
          </cell>
          <cell r="B136" t="str">
            <v>C4SP1500M4-4</v>
          </cell>
        </row>
        <row r="137">
          <cell r="A137" t="str">
            <v>528480127</v>
          </cell>
          <cell r="B137" t="str">
            <v>C4SP1500M5-4</v>
          </cell>
        </row>
        <row r="138">
          <cell r="A138" t="str">
            <v>528480307</v>
          </cell>
          <cell r="B138" t="str">
            <v>C4SP300M6-6</v>
          </cell>
        </row>
        <row r="139">
          <cell r="A139" t="str">
            <v>528480317</v>
          </cell>
          <cell r="B139" t="str">
            <v>C4SP300M3/4-6</v>
          </cell>
        </row>
        <row r="140">
          <cell r="A140" t="str">
            <v>528480327</v>
          </cell>
          <cell r="B140" t="str">
            <v>C4SP300M4-6</v>
          </cell>
        </row>
        <row r="141">
          <cell r="A141" t="str">
            <v>528480337</v>
          </cell>
          <cell r="B141" t="str">
            <v>C4SP300M5-6</v>
          </cell>
        </row>
        <row r="142">
          <cell r="A142" t="str">
            <v>528480347</v>
          </cell>
          <cell r="B142" t="str">
            <v>C4SP500M6-6</v>
          </cell>
        </row>
        <row r="143">
          <cell r="A143" t="str">
            <v>528480357</v>
          </cell>
          <cell r="B143" t="str">
            <v>C4SP500M3/4-6</v>
          </cell>
        </row>
        <row r="144">
          <cell r="A144" t="str">
            <v>528480367</v>
          </cell>
          <cell r="B144" t="str">
            <v>C4SP500M4-6</v>
          </cell>
        </row>
        <row r="145">
          <cell r="A145" t="str">
            <v>528480377</v>
          </cell>
          <cell r="B145" t="str">
            <v>C4SP500M5-6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Level #'s"/>
      <sheetName val="Components"/>
      <sheetName val="List Price Report"/>
    </sheetNames>
    <sheetDataSet>
      <sheetData sheetId="0"/>
      <sheetData sheetId="1"/>
      <sheetData sheetId="2">
        <row r="1">
          <cell r="A1" t="str">
            <v>Material</v>
          </cell>
          <cell r="B1" t="str">
            <v>Material Description</v>
          </cell>
          <cell r="C1" t="str">
            <v>List Price</v>
          </cell>
          <cell r="D1" t="str">
            <v>Standard price</v>
          </cell>
        </row>
        <row r="2">
          <cell r="A2" t="str">
            <v>000650031</v>
          </cell>
          <cell r="B2" t="str">
            <v>BEARING-BALL OPEN FACE</v>
          </cell>
          <cell r="C2">
            <v>15</v>
          </cell>
          <cell r="D2">
            <v>2.19</v>
          </cell>
        </row>
        <row r="3">
          <cell r="A3" t="str">
            <v>000650181</v>
          </cell>
          <cell r="B3" t="str">
            <v>BEARING-BALL OPEN FACE</v>
          </cell>
          <cell r="C3">
            <v>40</v>
          </cell>
          <cell r="D3">
            <v>4.2699999999999996</v>
          </cell>
        </row>
        <row r="4">
          <cell r="A4" t="str">
            <v>000650211</v>
          </cell>
          <cell r="B4" t="str">
            <v>BEARING-BALL OPEN FACE</v>
          </cell>
          <cell r="C4">
            <v>15</v>
          </cell>
          <cell r="D4">
            <v>1.35</v>
          </cell>
        </row>
        <row r="5">
          <cell r="A5" t="str">
            <v>000650231</v>
          </cell>
          <cell r="B5" t="str">
            <v>BEARING-BALL OPEN FACE</v>
          </cell>
          <cell r="C5">
            <v>1180</v>
          </cell>
          <cell r="D5">
            <v>143.07</v>
          </cell>
        </row>
        <row r="6">
          <cell r="A6" t="str">
            <v>000650271</v>
          </cell>
          <cell r="B6" t="str">
            <v>BEARING-BALL OPEN FACE</v>
          </cell>
          <cell r="C6">
            <v>30</v>
          </cell>
          <cell r="D6">
            <v>3.96</v>
          </cell>
        </row>
        <row r="7">
          <cell r="A7" t="str">
            <v>000650311</v>
          </cell>
          <cell r="B7" t="str">
            <v>BEARING-BALL ANGULAR CONTACT</v>
          </cell>
          <cell r="C7">
            <v>180</v>
          </cell>
          <cell r="D7">
            <v>20.11</v>
          </cell>
        </row>
        <row r="8">
          <cell r="A8" t="str">
            <v>000650321</v>
          </cell>
          <cell r="B8" t="str">
            <v>BEARING-BALL ANGULAR CONTACT</v>
          </cell>
          <cell r="C8">
            <v>720</v>
          </cell>
          <cell r="D8">
            <v>87.18</v>
          </cell>
        </row>
        <row r="9">
          <cell r="A9" t="str">
            <v>001500191</v>
          </cell>
          <cell r="B9" t="str">
            <v>O-RING 1/8 X 6.734 ID #2-261</v>
          </cell>
          <cell r="C9">
            <v>5</v>
          </cell>
          <cell r="D9">
            <v>0.39</v>
          </cell>
        </row>
        <row r="10">
          <cell r="A10" t="str">
            <v>001500201</v>
          </cell>
          <cell r="B10" t="str">
            <v>O-RING 1/8 X 7.484 ID #2-264</v>
          </cell>
          <cell r="C10">
            <v>8</v>
          </cell>
          <cell r="D10">
            <v>0.6</v>
          </cell>
        </row>
        <row r="11">
          <cell r="A11" t="str">
            <v>001500211</v>
          </cell>
          <cell r="B11" t="str">
            <v>O-RING 1/8 X 7.734 ID #2-265</v>
          </cell>
          <cell r="C11">
            <v>8</v>
          </cell>
          <cell r="D11">
            <v>0.61</v>
          </cell>
        </row>
        <row r="12">
          <cell r="A12" t="str">
            <v>001500231</v>
          </cell>
          <cell r="B12" t="str">
            <v>O-RING 1/8 X 8.484 ID #2-268</v>
          </cell>
          <cell r="C12">
            <v>8</v>
          </cell>
          <cell r="D12">
            <v>0.55000000000000004</v>
          </cell>
        </row>
        <row r="13">
          <cell r="A13" t="str">
            <v>001500241</v>
          </cell>
          <cell r="B13" t="str">
            <v>O-RING 1/8 X 8.984 ID #2-270</v>
          </cell>
          <cell r="C13">
            <v>8</v>
          </cell>
          <cell r="D13">
            <v>0.65</v>
          </cell>
        </row>
        <row r="14">
          <cell r="A14" t="str">
            <v>001500291</v>
          </cell>
          <cell r="B14" t="str">
            <v>O-RING 1/8 X  3.359 ID #2-237</v>
          </cell>
          <cell r="C14">
            <v>3</v>
          </cell>
          <cell r="D14">
            <v>0.15</v>
          </cell>
        </row>
        <row r="15">
          <cell r="A15" t="str">
            <v>001500381</v>
          </cell>
          <cell r="B15" t="str">
            <v>O-RING 1/8 X 14.984 ID #2-281</v>
          </cell>
          <cell r="C15">
            <v>50</v>
          </cell>
          <cell r="D15">
            <v>4.93</v>
          </cell>
        </row>
        <row r="16">
          <cell r="A16" t="str">
            <v>001500571</v>
          </cell>
          <cell r="B16" t="str">
            <v>O-RING .139 X 7.234 DIA</v>
          </cell>
          <cell r="C16">
            <v>10</v>
          </cell>
          <cell r="D16">
            <v>0.74</v>
          </cell>
        </row>
        <row r="17">
          <cell r="A17" t="str">
            <v>001501081</v>
          </cell>
          <cell r="B17" t="str">
            <v>O-RING 1/8 X 2.484 ID #2-230</v>
          </cell>
          <cell r="C17">
            <v>15</v>
          </cell>
          <cell r="D17">
            <v>1.68</v>
          </cell>
        </row>
        <row r="18">
          <cell r="A18" t="str">
            <v>003000001</v>
          </cell>
          <cell r="B18" t="str">
            <v>SEAL-SHAFT 1"D B/CA/CE</v>
          </cell>
          <cell r="C18">
            <v>40</v>
          </cell>
          <cell r="D18">
            <v>3.81</v>
          </cell>
        </row>
        <row r="19">
          <cell r="A19" t="str">
            <v>005190011</v>
          </cell>
          <cell r="B19" t="str">
            <v>WASHER IMPELLER W/PIN 303SST</v>
          </cell>
          <cell r="C19">
            <v>18</v>
          </cell>
          <cell r="D19">
            <v>1.33</v>
          </cell>
        </row>
        <row r="20">
          <cell r="A20" t="str">
            <v>005560031</v>
          </cell>
          <cell r="B20" t="str">
            <v>SCREW-CAP(HEX SOC)3/8-24 X 5/8</v>
          </cell>
          <cell r="C20">
            <v>3</v>
          </cell>
          <cell r="D20">
            <v>0.21</v>
          </cell>
        </row>
        <row r="21">
          <cell r="A21" t="str">
            <v>005680021</v>
          </cell>
          <cell r="B21" t="str">
            <v>SCREW-CAP(HEX SOC) 1/2-20 X 1</v>
          </cell>
          <cell r="C21">
            <v>10</v>
          </cell>
          <cell r="D21">
            <v>0.77</v>
          </cell>
        </row>
        <row r="22">
          <cell r="A22" t="str">
            <v>005700181</v>
          </cell>
          <cell r="B22" t="str">
            <v>SCREW-HHC 5/8-18UNF X 1-1/4 SST</v>
          </cell>
          <cell r="C22">
            <v>18</v>
          </cell>
          <cell r="D22">
            <v>1.24</v>
          </cell>
        </row>
        <row r="23">
          <cell r="A23" t="str">
            <v>008340081</v>
          </cell>
          <cell r="B23" t="str">
            <v>O-RING 3/32 X 1.862 ID #2-134</v>
          </cell>
          <cell r="C23">
            <v>2</v>
          </cell>
          <cell r="D23">
            <v>0.05</v>
          </cell>
        </row>
        <row r="24">
          <cell r="A24" t="str">
            <v>008340101</v>
          </cell>
          <cell r="B24" t="str">
            <v>O-RING 3/32 X 2.612 ID #2-146</v>
          </cell>
          <cell r="C24">
            <v>2</v>
          </cell>
          <cell r="D24">
            <v>0.09</v>
          </cell>
        </row>
        <row r="25">
          <cell r="A25" t="str">
            <v>008340241</v>
          </cell>
          <cell r="B25" t="str">
            <v>O-RING 3/32 X 8.987 ID #2-175</v>
          </cell>
          <cell r="C25">
            <v>8</v>
          </cell>
          <cell r="D25">
            <v>0.6</v>
          </cell>
        </row>
        <row r="26">
          <cell r="A26" t="str">
            <v>009200011</v>
          </cell>
          <cell r="B26" t="str">
            <v>SEAL-SHAFT 1.50 TYPE21 B/CA/CE</v>
          </cell>
          <cell r="C26">
            <v>50</v>
          </cell>
          <cell r="D26">
            <v>5.59</v>
          </cell>
        </row>
        <row r="27">
          <cell r="A27" t="str">
            <v>010540001</v>
          </cell>
          <cell r="B27" t="str">
            <v>GASKET-1/8  RED RUB.</v>
          </cell>
          <cell r="C27">
            <v>8</v>
          </cell>
          <cell r="D27">
            <v>0.74</v>
          </cell>
        </row>
        <row r="28">
          <cell r="A28" t="str">
            <v>019450001</v>
          </cell>
          <cell r="B28" t="str">
            <v>WASHER-IMPELLER HOLD</v>
          </cell>
          <cell r="C28">
            <v>50</v>
          </cell>
          <cell r="D28">
            <v>3.82</v>
          </cell>
        </row>
        <row r="29">
          <cell r="A29" t="str">
            <v>019450013</v>
          </cell>
          <cell r="B29" t="str">
            <v>WASHER IMPELLER RETAINER 4VL &amp;</v>
          </cell>
          <cell r="C29">
            <v>160</v>
          </cell>
          <cell r="D29">
            <v>17.61</v>
          </cell>
        </row>
        <row r="30">
          <cell r="A30" t="str">
            <v>019570001</v>
          </cell>
          <cell r="B30" t="str">
            <v>SEAL-SHAFT 2" TYPE 21 BUNA/CE</v>
          </cell>
          <cell r="C30">
            <v>200</v>
          </cell>
          <cell r="D30">
            <v>14.44</v>
          </cell>
        </row>
        <row r="31">
          <cell r="A31" t="str">
            <v>028550011</v>
          </cell>
          <cell r="B31" t="str">
            <v>KEY-3/8" SQUARE  2-7/16 LG</v>
          </cell>
          <cell r="C31">
            <v>4</v>
          </cell>
          <cell r="D31">
            <v>0.31</v>
          </cell>
        </row>
        <row r="32">
          <cell r="A32" t="str">
            <v>028550081</v>
          </cell>
          <cell r="B32" t="str">
            <v>KEY-3/8" SQUARE</v>
          </cell>
          <cell r="C32">
            <v>2</v>
          </cell>
          <cell r="D32">
            <v>0.22</v>
          </cell>
        </row>
        <row r="33">
          <cell r="A33" t="str">
            <v>029210041</v>
          </cell>
          <cell r="B33" t="str">
            <v>SCREW-CAP(FL HD SOC)1/2-20 X 1</v>
          </cell>
          <cell r="C33">
            <v>20</v>
          </cell>
          <cell r="D33">
            <v>1.82</v>
          </cell>
        </row>
        <row r="34">
          <cell r="A34" t="str">
            <v>037180051</v>
          </cell>
          <cell r="B34" t="str">
            <v>SEAL-SHAFT 3"D TYPE21 CE/FLUORO</v>
          </cell>
          <cell r="C34">
            <v>660</v>
          </cell>
          <cell r="D34">
            <v>78.84</v>
          </cell>
        </row>
        <row r="35">
          <cell r="A35" t="str">
            <v>038790021</v>
          </cell>
          <cell r="B35" t="str">
            <v>SCREW-CAP(HEX SOC)3/4-16 X</v>
          </cell>
          <cell r="C35">
            <v>90</v>
          </cell>
          <cell r="D35">
            <v>9.7200000000000006</v>
          </cell>
        </row>
        <row r="36">
          <cell r="A36" t="str">
            <v>049160001</v>
          </cell>
          <cell r="B36" t="str">
            <v>SEAL-SHAFT 1.25D TYPE 21 B/CA/CE</v>
          </cell>
          <cell r="C36">
            <v>40</v>
          </cell>
          <cell r="D36">
            <v>3.99</v>
          </cell>
        </row>
        <row r="37">
          <cell r="A37" t="str">
            <v>05252B116</v>
          </cell>
          <cell r="B37" t="str">
            <v>CARTON CORR 9 15/16 X 5 X 3 3/4</v>
          </cell>
          <cell r="C37">
            <v>8</v>
          </cell>
          <cell r="D37">
            <v>0.41</v>
          </cell>
        </row>
        <row r="38">
          <cell r="A38" t="str">
            <v>05818A087</v>
          </cell>
          <cell r="B38" t="str">
            <v>KEY; SQ SST 3/8 X 3/8 X 1-1/8</v>
          </cell>
          <cell r="C38">
            <v>8</v>
          </cell>
          <cell r="D38">
            <v>0.91</v>
          </cell>
        </row>
        <row r="39">
          <cell r="A39" t="str">
            <v>05876A067</v>
          </cell>
          <cell r="B39" t="str">
            <v>RING O 2 1/2 OD X 2 1/4 ID X 1/8</v>
          </cell>
          <cell r="C39">
            <v>5</v>
          </cell>
          <cell r="D39">
            <v>0.25</v>
          </cell>
        </row>
        <row r="40">
          <cell r="A40" t="str">
            <v>05876A103</v>
          </cell>
          <cell r="B40" t="str">
            <v>RING,O;4 OD X 3 3/4 ID X 1/8</v>
          </cell>
          <cell r="C40">
            <v>5</v>
          </cell>
          <cell r="D40">
            <v>0.43</v>
          </cell>
        </row>
        <row r="41">
          <cell r="A41" t="str">
            <v>05876A125</v>
          </cell>
          <cell r="B41" t="str">
            <v>RING O 6 1/8 OD X 5 7/8 ID X 1/8</v>
          </cell>
          <cell r="C41">
            <v>10</v>
          </cell>
          <cell r="D41">
            <v>0.94</v>
          </cell>
        </row>
        <row r="42">
          <cell r="A42" t="str">
            <v>05876A135</v>
          </cell>
          <cell r="B42" t="str">
            <v>RING O 10 OD X 9 3/4 ID X 1/8</v>
          </cell>
          <cell r="C42">
            <v>30</v>
          </cell>
          <cell r="D42">
            <v>2.61</v>
          </cell>
        </row>
        <row r="43">
          <cell r="A43" t="str">
            <v>05876A136</v>
          </cell>
          <cell r="B43" t="str">
            <v>RING O 10 1/4 OD X 10 ID X 1/8</v>
          </cell>
          <cell r="C43">
            <v>15</v>
          </cell>
          <cell r="D43">
            <v>1.71</v>
          </cell>
        </row>
        <row r="44">
          <cell r="A44" t="str">
            <v>05876A137</v>
          </cell>
          <cell r="B44" t="str">
            <v>RING O 11 3/4 OD X 11 1/2 ID X</v>
          </cell>
          <cell r="C44">
            <v>40</v>
          </cell>
          <cell r="D44">
            <v>3.86</v>
          </cell>
        </row>
        <row r="45">
          <cell r="A45" t="str">
            <v>05876A178</v>
          </cell>
          <cell r="B45" t="str">
            <v>RING O 12 1/4 OD X 12 ID X .13</v>
          </cell>
          <cell r="C45">
            <v>70</v>
          </cell>
          <cell r="D45">
            <v>6.22</v>
          </cell>
        </row>
        <row r="46">
          <cell r="A46" t="str">
            <v>05876A244</v>
          </cell>
          <cell r="B46" t="str">
            <v>O-RING 1 15/16 OD X 1 3/4 ID</v>
          </cell>
          <cell r="C46">
            <v>7</v>
          </cell>
          <cell r="D46">
            <v>7.0000000000000007E-2</v>
          </cell>
        </row>
        <row r="47">
          <cell r="A47" t="str">
            <v>060000111</v>
          </cell>
          <cell r="B47" t="str">
            <v>WIRE W/ TERMINAL 14GA RED 42"</v>
          </cell>
          <cell r="C47">
            <v>10</v>
          </cell>
          <cell r="D47">
            <v>1.1399999999999999</v>
          </cell>
        </row>
        <row r="48">
          <cell r="A48" t="str">
            <v>060000141</v>
          </cell>
          <cell r="B48" t="str">
            <v>WIRE W/ TERMINAL 14GA RED 15.5"</v>
          </cell>
          <cell r="C48">
            <v>5</v>
          </cell>
          <cell r="D48">
            <v>0.81</v>
          </cell>
        </row>
        <row r="49">
          <cell r="A49" t="str">
            <v>060000211</v>
          </cell>
          <cell r="B49" t="str">
            <v>WIRE W/ TERMINAL 14GA RED 24"</v>
          </cell>
          <cell r="C49">
            <v>5</v>
          </cell>
          <cell r="D49">
            <v>0.9</v>
          </cell>
        </row>
        <row r="50">
          <cell r="A50" t="str">
            <v>071310001</v>
          </cell>
          <cell r="B50" t="str">
            <v>GASKET-PUMP  VEG FIB</v>
          </cell>
          <cell r="C50">
            <v>15</v>
          </cell>
          <cell r="D50">
            <v>1.38</v>
          </cell>
        </row>
        <row r="51">
          <cell r="A51" t="str">
            <v>080230001</v>
          </cell>
          <cell r="B51" t="str">
            <v>WASHER-IMPELLER  SST</v>
          </cell>
          <cell r="C51">
            <v>40</v>
          </cell>
          <cell r="D51">
            <v>4.6500000000000004</v>
          </cell>
        </row>
        <row r="52">
          <cell r="A52" t="str">
            <v>080230011</v>
          </cell>
          <cell r="B52" t="str">
            <v>WASHER-IMPELLER  SST</v>
          </cell>
          <cell r="C52">
            <v>100</v>
          </cell>
          <cell r="D52">
            <v>14.08</v>
          </cell>
        </row>
        <row r="53">
          <cell r="A53" t="str">
            <v>081000005</v>
          </cell>
          <cell r="B53" t="str">
            <v>SEAL-SHAFT 1.5 TYPE 21 B/CE CONICAL</v>
          </cell>
          <cell r="C53">
            <v>140</v>
          </cell>
          <cell r="D53">
            <v>8.2200000000000006</v>
          </cell>
        </row>
        <row r="54">
          <cell r="A54" t="str">
            <v>083460011</v>
          </cell>
          <cell r="B54" t="str">
            <v>KEY-FLAT 3/8 X 1/4 1"LONG</v>
          </cell>
          <cell r="C54">
            <v>1</v>
          </cell>
          <cell r="D54">
            <v>0.12</v>
          </cell>
        </row>
        <row r="55">
          <cell r="A55" t="str">
            <v>084220011</v>
          </cell>
          <cell r="B55" t="str">
            <v>WASHER IMPELLER W/PIN 416SST</v>
          </cell>
          <cell r="C55">
            <v>20</v>
          </cell>
          <cell r="D55">
            <v>2.6</v>
          </cell>
        </row>
        <row r="56">
          <cell r="A56" t="str">
            <v>084720015</v>
          </cell>
          <cell r="B56" t="str">
            <v>SEAL FAILURE ASSY.</v>
          </cell>
          <cell r="C56">
            <v>30</v>
          </cell>
          <cell r="D56">
            <v>3.4</v>
          </cell>
        </row>
        <row r="57">
          <cell r="A57" t="str">
            <v>084720025</v>
          </cell>
          <cell r="B57" t="str">
            <v>SEAL FAILURE ASSY.</v>
          </cell>
          <cell r="C57">
            <v>30</v>
          </cell>
          <cell r="D57">
            <v>3.48</v>
          </cell>
        </row>
        <row r="58">
          <cell r="A58" t="str">
            <v>084720035</v>
          </cell>
          <cell r="B58" t="str">
            <v>SEAL FAILURE ASSY.</v>
          </cell>
          <cell r="C58">
            <v>30</v>
          </cell>
          <cell r="D58">
            <v>3.54</v>
          </cell>
        </row>
        <row r="59">
          <cell r="A59" t="str">
            <v>084720085</v>
          </cell>
          <cell r="B59" t="str">
            <v>SEAL FAILURE ASS'Y</v>
          </cell>
          <cell r="C59">
            <v>30</v>
          </cell>
          <cell r="D59">
            <v>3.41</v>
          </cell>
        </row>
        <row r="60">
          <cell r="A60" t="str">
            <v>08565A026</v>
          </cell>
          <cell r="B60" t="str">
            <v>BEARING BALL N.DEPT.#3309 3.93</v>
          </cell>
          <cell r="C60">
            <v>70</v>
          </cell>
          <cell r="D60">
            <v>5.32</v>
          </cell>
        </row>
        <row r="61">
          <cell r="A61" t="str">
            <v>08565A027</v>
          </cell>
          <cell r="B61" t="str">
            <v>BEARING BALL 1 ROW 3.5433 X 1.</v>
          </cell>
          <cell r="C61">
            <v>40</v>
          </cell>
          <cell r="D61">
            <v>4.24</v>
          </cell>
        </row>
        <row r="62">
          <cell r="A62" t="str">
            <v>089080021</v>
          </cell>
          <cell r="B62" t="str">
            <v>KEY-1/4" SQUARE .69 LG 316SST</v>
          </cell>
          <cell r="C62">
            <v>8</v>
          </cell>
          <cell r="D62">
            <v>0.87</v>
          </cell>
        </row>
        <row r="63">
          <cell r="A63" t="str">
            <v>100120001</v>
          </cell>
          <cell r="B63" t="str">
            <v>WASHER-FLAT 13/32ID 1"OD</v>
          </cell>
          <cell r="C63">
            <v>20</v>
          </cell>
          <cell r="D63">
            <v>2.59</v>
          </cell>
        </row>
        <row r="64">
          <cell r="A64" t="str">
            <v>101020011</v>
          </cell>
          <cell r="B64" t="str">
            <v>KEY-3/16" SQUARE .69 LG 316SST</v>
          </cell>
          <cell r="C64">
            <v>10</v>
          </cell>
          <cell r="D64">
            <v>1.1299999999999999</v>
          </cell>
        </row>
        <row r="65">
          <cell r="A65" t="str">
            <v>101080001</v>
          </cell>
          <cell r="B65" t="str">
            <v>WASHER-FLAT 13/32ID 1-3/16OD316SST</v>
          </cell>
          <cell r="C65">
            <v>18</v>
          </cell>
          <cell r="D65">
            <v>1.3</v>
          </cell>
        </row>
        <row r="66">
          <cell r="A66" t="str">
            <v>142990021</v>
          </cell>
          <cell r="B66" t="str">
            <v>KEY-1/8 SQUARE 2" LONG AISI TYPE 1018</v>
          </cell>
          <cell r="C66">
            <v>1</v>
          </cell>
          <cell r="D66">
            <v>0.09</v>
          </cell>
        </row>
        <row r="67">
          <cell r="A67" t="str">
            <v>19101A003</v>
          </cell>
          <cell r="B67" t="str">
            <v>SCREW CAP HEX SST 3/8-16 X 3/4</v>
          </cell>
          <cell r="C67">
            <v>3</v>
          </cell>
          <cell r="D67">
            <v>0.14000000000000001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17"/>
  <sheetViews>
    <sheetView tabSelected="1" view="pageBreakPreview" zoomScaleNormal="80" zoomScaleSheetLayoutView="100" workbookViewId="0">
      <pane ySplit="4" topLeftCell="A5" activePane="bottomLeft" state="frozen"/>
      <selection pane="bottomLeft" activeCell="A5" sqref="A5"/>
    </sheetView>
  </sheetViews>
  <sheetFormatPr defaultColWidth="9.140625" defaultRowHeight="15" x14ac:dyDescent="0.25"/>
  <cols>
    <col min="1" max="1" width="1.140625" style="34" customWidth="1"/>
    <col min="2" max="2" width="22.7109375" style="172" customWidth="1"/>
    <col min="3" max="3" width="11.42578125" style="14" customWidth="1"/>
    <col min="4" max="4" width="15.85546875" style="39" customWidth="1"/>
    <col min="5" max="5" width="13.85546875" style="14" bestFit="1" customWidth="1"/>
    <col min="6" max="6" width="15.85546875" style="14" customWidth="1"/>
    <col min="7" max="7" width="16.28515625" style="14" customWidth="1"/>
    <col min="8" max="8" width="9.42578125" style="39" customWidth="1"/>
    <col min="9" max="9" width="9.42578125" style="44" customWidth="1"/>
    <col min="10" max="10" width="1.140625" style="14" customWidth="1"/>
    <col min="11" max="11" width="11.28515625" style="14" hidden="1" customWidth="1"/>
    <col min="12" max="12" width="7.140625" style="14" hidden="1" customWidth="1"/>
    <col min="13" max="13" width="31.85546875" style="14" hidden="1" customWidth="1"/>
    <col min="14" max="14" width="1.42578125" style="14" hidden="1" customWidth="1"/>
    <col min="15" max="15" width="8.140625" style="34" hidden="1" customWidth="1"/>
    <col min="16" max="16" width="29.140625" style="34" hidden="1" customWidth="1"/>
    <col min="17" max="17" width="9.140625" style="14" hidden="1" customWidth="1"/>
    <col min="18" max="18" width="9.140625" style="14"/>
    <col min="19" max="19" width="9.85546875" style="14" bestFit="1" customWidth="1"/>
    <col min="20" max="16384" width="9.140625" style="14"/>
  </cols>
  <sheetData>
    <row r="1" spans="2:16" s="172" customFormat="1" ht="6.6" customHeight="1" thickBot="1" x14ac:dyDescent="0.3">
      <c r="E1" s="173"/>
      <c r="F1" s="174"/>
      <c r="G1" s="175"/>
      <c r="H1" s="175"/>
      <c r="I1" s="176"/>
      <c r="O1" s="34"/>
      <c r="P1" s="34"/>
    </row>
    <row r="2" spans="2:16" s="172" customFormat="1" ht="19.899999999999999" customHeight="1" thickBot="1" x14ac:dyDescent="0.3">
      <c r="D2" s="916" t="s">
        <v>8625</v>
      </c>
      <c r="E2" s="917"/>
      <c r="F2" s="918"/>
      <c r="G2" s="175"/>
      <c r="H2" s="175"/>
      <c r="I2" s="176"/>
      <c r="O2" s="34"/>
      <c r="P2" s="34"/>
    </row>
    <row r="3" spans="2:16" s="172" customFormat="1" ht="26.25" x14ac:dyDescent="0.4">
      <c r="B3" s="921" t="s">
        <v>8877</v>
      </c>
      <c r="C3" s="921"/>
      <c r="D3" s="921"/>
      <c r="E3" s="921"/>
      <c r="F3" s="921"/>
      <c r="G3" s="921"/>
      <c r="H3" s="921"/>
      <c r="I3" s="921"/>
      <c r="L3" s="172">
        <v>23</v>
      </c>
      <c r="O3" s="34"/>
      <c r="P3" s="34"/>
    </row>
    <row r="4" spans="2:16" s="172" customFormat="1" x14ac:dyDescent="0.25">
      <c r="B4" s="919" t="s">
        <v>8994</v>
      </c>
      <c r="C4" s="920"/>
      <c r="D4" s="920"/>
      <c r="E4" s="920"/>
      <c r="F4" s="920"/>
      <c r="G4" s="920"/>
      <c r="H4" s="920"/>
      <c r="I4" s="920"/>
      <c r="O4" s="34"/>
      <c r="P4" s="34"/>
    </row>
    <row r="5" spans="2:16" s="172" customFormat="1" ht="14.45" customHeight="1" x14ac:dyDescent="0.25">
      <c r="B5" s="922" t="s">
        <v>8867</v>
      </c>
      <c r="C5" s="923"/>
      <c r="D5" s="923"/>
      <c r="E5" s="923"/>
      <c r="F5" s="923"/>
      <c r="G5" s="923"/>
      <c r="H5" s="923"/>
      <c r="I5" s="923"/>
      <c r="O5" s="34"/>
      <c r="P5" s="34"/>
    </row>
    <row r="6" spans="2:16" s="172" customFormat="1" ht="14.45" customHeight="1" x14ac:dyDescent="0.25">
      <c r="B6" s="661"/>
      <c r="C6" s="662"/>
      <c r="D6" s="662"/>
      <c r="E6" s="662"/>
      <c r="F6" s="662"/>
      <c r="G6" s="662"/>
      <c r="H6" s="662"/>
      <c r="I6" s="662"/>
      <c r="O6" s="34"/>
      <c r="P6" s="34"/>
    </row>
    <row r="7" spans="2:16" s="177" customFormat="1" ht="15.75" x14ac:dyDescent="0.25">
      <c r="B7" s="543" t="str">
        <f>HYPERLINK("#"&amp;"'" &amp; K7 &amp; "'!" &amp; L7,M7)</f>
        <v>ADDERS</v>
      </c>
      <c r="C7" s="543"/>
      <c r="D7" s="545"/>
      <c r="E7" s="545"/>
      <c r="F7" s="178"/>
      <c r="G7" s="543" t="str">
        <f>HYPERLINK("#"&amp;"'" &amp; K7 &amp; "'!" &amp; O7,P7)</f>
        <v>ELECTRICAL ACCESSORIES</v>
      </c>
      <c r="H7" s="543"/>
      <c r="I7" s="543"/>
      <c r="J7" s="178"/>
      <c r="K7" s="548" t="s">
        <v>8623</v>
      </c>
      <c r="L7" s="549" t="s">
        <v>8624</v>
      </c>
      <c r="M7" s="548" t="s">
        <v>4138</v>
      </c>
      <c r="N7" s="178"/>
      <c r="O7" s="601" t="s">
        <v>8720</v>
      </c>
      <c r="P7" s="509" t="s">
        <v>4149</v>
      </c>
    </row>
    <row r="8" spans="2:16" s="177" customFormat="1" x14ac:dyDescent="0.25">
      <c r="B8" s="544" t="str">
        <f t="shared" ref="B8:B33" si="0">HYPERLINK("#"&amp;"'" &amp; K8 &amp; "'!" &amp; L8,M8)</f>
        <v>CORD ADDERS</v>
      </c>
      <c r="C8" s="544"/>
      <c r="D8" s="546"/>
      <c r="E8" s="546"/>
      <c r="F8" s="178"/>
      <c r="G8" s="544" t="str">
        <f t="shared" ref="G8:G28" si="1">HYPERLINK("#"&amp;"'" &amp; K8 &amp; "'!" &amp; O8,P8)</f>
        <v>JUNCTION BOXES</v>
      </c>
      <c r="H8" s="544"/>
      <c r="I8" s="544"/>
      <c r="J8" s="178"/>
      <c r="K8" s="548" t="s">
        <v>8623</v>
      </c>
      <c r="L8" s="549" t="s">
        <v>8626</v>
      </c>
      <c r="M8" s="548" t="s">
        <v>4139</v>
      </c>
      <c r="N8" s="178"/>
      <c r="O8" s="601" t="s">
        <v>8721</v>
      </c>
      <c r="P8" s="509" t="s">
        <v>4150</v>
      </c>
    </row>
    <row r="9" spans="2:16" s="177" customFormat="1" x14ac:dyDescent="0.25">
      <c r="B9" s="544" t="str">
        <f t="shared" si="0"/>
        <v>OTHER OPTIONS</v>
      </c>
      <c r="C9" s="544"/>
      <c r="D9" s="546"/>
      <c r="E9" s="546"/>
      <c r="F9" s="178"/>
      <c r="G9" s="544" t="str">
        <f t="shared" si="1"/>
        <v>FLOAT SWITCHES AND BRACKETS</v>
      </c>
      <c r="H9" s="544"/>
      <c r="I9" s="544"/>
      <c r="J9" s="178"/>
      <c r="K9" s="548" t="s">
        <v>8623</v>
      </c>
      <c r="L9" s="549" t="s">
        <v>8628</v>
      </c>
      <c r="M9" s="548" t="s">
        <v>4166</v>
      </c>
      <c r="N9" s="178"/>
      <c r="O9" s="601" t="s">
        <v>8722</v>
      </c>
      <c r="P9" s="509" t="s">
        <v>4151</v>
      </c>
    </row>
    <row r="10" spans="2:16" s="177" customFormat="1" x14ac:dyDescent="0.25">
      <c r="B10" s="544" t="str">
        <f t="shared" si="0"/>
        <v>OPTIONAL SEALS</v>
      </c>
      <c r="C10" s="544"/>
      <c r="D10" s="546"/>
      <c r="E10" s="546"/>
      <c r="F10" s="178"/>
      <c r="G10" s="544" t="str">
        <f t="shared" si="1"/>
        <v>INTELLISAFE® MODULES</v>
      </c>
      <c r="H10" s="544"/>
      <c r="I10" s="544"/>
      <c r="J10" s="178"/>
      <c r="K10" s="548" t="s">
        <v>8623</v>
      </c>
      <c r="L10" s="549" t="s">
        <v>8627</v>
      </c>
      <c r="M10" s="548" t="s">
        <v>3596</v>
      </c>
      <c r="N10" s="178"/>
      <c r="O10" s="601" t="s">
        <v>8723</v>
      </c>
      <c r="P10" s="509" t="s">
        <v>4152</v>
      </c>
    </row>
    <row r="11" spans="2:16" s="177" customFormat="1" x14ac:dyDescent="0.25">
      <c r="B11" s="544" t="str">
        <f t="shared" si="0"/>
        <v>IMPELLER MATERIALS ADDER</v>
      </c>
      <c r="C11" s="544"/>
      <c r="D11" s="546"/>
      <c r="E11" s="546"/>
      <c r="F11" s="178"/>
      <c r="G11" s="544" t="str">
        <f t="shared" si="1"/>
        <v>CAPACITOR KITS</v>
      </c>
      <c r="H11" s="544"/>
      <c r="I11" s="544"/>
      <c r="J11" s="178"/>
      <c r="K11" s="548" t="s">
        <v>8623</v>
      </c>
      <c r="L11" s="549" t="s">
        <v>8629</v>
      </c>
      <c r="M11" s="548" t="s">
        <v>4364</v>
      </c>
      <c r="N11" s="178"/>
      <c r="O11" s="601" t="s">
        <v>8724</v>
      </c>
      <c r="P11" s="509" t="s">
        <v>4153</v>
      </c>
    </row>
    <row r="12" spans="2:16" s="177" customFormat="1" x14ac:dyDescent="0.25">
      <c r="B12" s="544" t="str">
        <f t="shared" si="0"/>
        <v>WEAR RING ADDERS</v>
      </c>
      <c r="C12" s="544"/>
      <c r="D12" s="546"/>
      <c r="E12" s="546"/>
      <c r="F12" s="178"/>
      <c r="G12" s="176"/>
      <c r="H12" s="175"/>
      <c r="I12" s="176"/>
      <c r="J12" s="178"/>
      <c r="K12" s="548" t="s">
        <v>8623</v>
      </c>
      <c r="L12" s="549" t="s">
        <v>8630</v>
      </c>
      <c r="M12" s="548" t="s">
        <v>4365</v>
      </c>
      <c r="N12" s="178"/>
      <c r="O12" s="602"/>
      <c r="P12" s="602"/>
    </row>
    <row r="13" spans="2:16" s="177" customFormat="1" ht="15.75" x14ac:dyDescent="0.25">
      <c r="B13" s="544" t="str">
        <f t="shared" si="0"/>
        <v>FACTORY CERTIFIED TESTING</v>
      </c>
      <c r="C13" s="544"/>
      <c r="D13" s="546"/>
      <c r="E13" s="546"/>
      <c r="F13" s="178"/>
      <c r="G13" s="543" t="str">
        <f t="shared" si="1"/>
        <v>SEWAGE EJECTORS</v>
      </c>
      <c r="H13" s="543"/>
      <c r="I13" s="543"/>
      <c r="J13" s="178"/>
      <c r="K13" s="548" t="s">
        <v>8623</v>
      </c>
      <c r="L13" s="549" t="s">
        <v>8702</v>
      </c>
      <c r="M13" s="548" t="s">
        <v>4140</v>
      </c>
      <c r="N13" s="178"/>
      <c r="O13" s="601" t="s">
        <v>8725</v>
      </c>
      <c r="P13" s="509" t="s">
        <v>4154</v>
      </c>
    </row>
    <row r="14" spans="2:16" s="177" customFormat="1" x14ac:dyDescent="0.25">
      <c r="B14" s="544" t="str">
        <f t="shared" si="0"/>
        <v>PAINT COATINGS</v>
      </c>
      <c r="C14" s="544"/>
      <c r="D14" s="546"/>
      <c r="E14" s="546"/>
      <c r="F14" s="178"/>
      <c r="G14" s="544" t="str">
        <f t="shared" si="1"/>
        <v>SEWAGE EJECTORS</v>
      </c>
      <c r="H14" s="544"/>
      <c r="I14" s="544"/>
      <c r="J14" s="178"/>
      <c r="K14" s="548" t="s">
        <v>8623</v>
      </c>
      <c r="L14" s="549" t="s">
        <v>8703</v>
      </c>
      <c r="M14" s="548" t="s">
        <v>4141</v>
      </c>
      <c r="N14" s="178"/>
      <c r="O14" s="601" t="s">
        <v>8726</v>
      </c>
      <c r="P14" s="509" t="s">
        <v>4154</v>
      </c>
    </row>
    <row r="15" spans="2:16" s="178" customFormat="1" x14ac:dyDescent="0.25">
      <c r="D15" s="180"/>
      <c r="E15" s="180"/>
      <c r="G15" s="176"/>
      <c r="H15" s="175"/>
      <c r="I15" s="176"/>
      <c r="O15" s="603"/>
      <c r="P15" s="604"/>
    </row>
    <row r="16" spans="2:16" s="177" customFormat="1" ht="15.75" x14ac:dyDescent="0.25">
      <c r="B16" s="543" t="str">
        <f t="shared" si="0"/>
        <v xml:space="preserve">GRINDERS </v>
      </c>
      <c r="C16" s="543"/>
      <c r="D16" s="545"/>
      <c r="E16" s="545"/>
      <c r="F16" s="178"/>
      <c r="G16" s="543" t="str">
        <f t="shared" si="1"/>
        <v>SOLIDS HANDLING PUMPS</v>
      </c>
      <c r="H16" s="543"/>
      <c r="I16" s="543"/>
      <c r="J16" s="178"/>
      <c r="K16" s="548" t="s">
        <v>8623</v>
      </c>
      <c r="L16" s="549" t="s">
        <v>8704</v>
      </c>
      <c r="M16" s="548" t="s">
        <v>4142</v>
      </c>
      <c r="N16" s="178"/>
      <c r="O16" s="601" t="s">
        <v>8727</v>
      </c>
      <c r="P16" s="509" t="s">
        <v>4155</v>
      </c>
    </row>
    <row r="17" spans="1:16" s="177" customFormat="1" x14ac:dyDescent="0.25">
      <c r="B17" s="544" t="str">
        <f t="shared" si="0"/>
        <v>1-2 HP GRINDERS</v>
      </c>
      <c r="C17" s="544"/>
      <c r="D17" s="546"/>
      <c r="E17" s="546"/>
      <c r="F17" s="178"/>
      <c r="G17" s="544" t="str">
        <f t="shared" si="1"/>
        <v>3" SOLIDS</v>
      </c>
      <c r="H17" s="544"/>
      <c r="I17" s="544"/>
      <c r="J17" s="178"/>
      <c r="K17" s="548" t="s">
        <v>8623</v>
      </c>
      <c r="L17" s="549" t="s">
        <v>8705</v>
      </c>
      <c r="M17" s="548" t="s">
        <v>4143</v>
      </c>
      <c r="N17" s="178"/>
      <c r="O17" s="601" t="s">
        <v>8728</v>
      </c>
      <c r="P17" s="509" t="s">
        <v>4156</v>
      </c>
    </row>
    <row r="18" spans="1:16" s="177" customFormat="1" x14ac:dyDescent="0.25">
      <c r="B18" s="544" t="str">
        <f t="shared" si="0"/>
        <v>3-7.5 HP GRINDERS</v>
      </c>
      <c r="C18" s="544"/>
      <c r="D18" s="546"/>
      <c r="E18" s="546"/>
      <c r="F18" s="178"/>
      <c r="G18" s="544" t="str">
        <f t="shared" si="1"/>
        <v>4" SOLIDS</v>
      </c>
      <c r="H18" s="544"/>
      <c r="I18" s="544"/>
      <c r="J18" s="178"/>
      <c r="K18" s="548" t="s">
        <v>8623</v>
      </c>
      <c r="L18" s="549" t="s">
        <v>8706</v>
      </c>
      <c r="M18" s="548" t="s">
        <v>4144</v>
      </c>
      <c r="N18" s="178"/>
      <c r="O18" s="601" t="s">
        <v>8729</v>
      </c>
      <c r="P18" s="509" t="s">
        <v>4157</v>
      </c>
    </row>
    <row r="19" spans="1:16" s="177" customFormat="1" x14ac:dyDescent="0.25">
      <c r="B19" s="544" t="str">
        <f t="shared" si="0"/>
        <v>10-15 HP GRINDERS</v>
      </c>
      <c r="C19" s="544"/>
      <c r="D19" s="546"/>
      <c r="E19" s="546"/>
      <c r="F19" s="178"/>
      <c r="G19" s="544" t="str">
        <f t="shared" si="1"/>
        <v>6" SOLIDS</v>
      </c>
      <c r="H19" s="544"/>
      <c r="I19" s="544"/>
      <c r="J19" s="178"/>
      <c r="K19" s="548" t="s">
        <v>8623</v>
      </c>
      <c r="L19" s="549" t="s">
        <v>8707</v>
      </c>
      <c r="M19" s="548" t="s">
        <v>4145</v>
      </c>
      <c r="N19" s="178"/>
      <c r="O19" s="601" t="s">
        <v>8730</v>
      </c>
      <c r="P19" s="509" t="s">
        <v>4158</v>
      </c>
    </row>
    <row r="20" spans="1:16" s="178" customFormat="1" x14ac:dyDescent="0.25">
      <c r="A20" s="180"/>
      <c r="B20" s="180"/>
      <c r="C20" s="180"/>
      <c r="D20" s="180"/>
      <c r="E20" s="180"/>
      <c r="G20" s="544" t="str">
        <f t="shared" si="1"/>
        <v>8" SOLIDS</v>
      </c>
      <c r="H20" s="544"/>
      <c r="I20" s="544"/>
      <c r="K20" s="548" t="s">
        <v>8623</v>
      </c>
      <c r="O20" s="601" t="s">
        <v>8731</v>
      </c>
      <c r="P20" s="509" t="s">
        <v>4159</v>
      </c>
    </row>
    <row r="21" spans="1:16" s="181" customFormat="1" ht="15.75" x14ac:dyDescent="0.25">
      <c r="B21" s="543" t="str">
        <f t="shared" si="0"/>
        <v>BASIN PACKAGES AND ACCESSORIES</v>
      </c>
      <c r="C21" s="543"/>
      <c r="D21" s="545"/>
      <c r="E21" s="545"/>
      <c r="F21" s="178"/>
      <c r="G21" s="544" t="str">
        <f t="shared" si="1"/>
        <v>12" SOLIDS</v>
      </c>
      <c r="H21" s="544"/>
      <c r="I21" s="544"/>
      <c r="J21" s="178"/>
      <c r="K21" s="548" t="s">
        <v>8623</v>
      </c>
      <c r="L21" s="549" t="s">
        <v>8709</v>
      </c>
      <c r="M21" s="548" t="s">
        <v>4146</v>
      </c>
      <c r="N21" s="178"/>
      <c r="O21" s="601" t="s">
        <v>8732</v>
      </c>
      <c r="P21" s="605" t="s">
        <v>4160</v>
      </c>
    </row>
    <row r="22" spans="1:16" s="177" customFormat="1" x14ac:dyDescent="0.25">
      <c r="B22" s="544" t="str">
        <f t="shared" si="0"/>
        <v>TL/TG PRO COMPLETE PACKAGES</v>
      </c>
      <c r="C22" s="544"/>
      <c r="D22" s="547"/>
      <c r="E22" s="547"/>
      <c r="F22" s="178"/>
      <c r="G22" s="176"/>
      <c r="H22" s="175"/>
      <c r="I22" s="176"/>
      <c r="J22" s="178"/>
      <c r="K22" s="548" t="s">
        <v>8623</v>
      </c>
      <c r="L22" s="549" t="s">
        <v>8708</v>
      </c>
      <c r="M22" s="548" t="s">
        <v>8634</v>
      </c>
      <c r="N22" s="178"/>
      <c r="O22" s="602"/>
      <c r="P22" s="602"/>
    </row>
    <row r="23" spans="1:16" s="177" customFormat="1" ht="15.75" x14ac:dyDescent="0.25">
      <c r="B23" s="544" t="str">
        <f t="shared" si="0"/>
        <v>HYDRORAIL COMPLETE PACKAGES</v>
      </c>
      <c r="C23" s="544"/>
      <c r="D23" s="547"/>
      <c r="E23" s="547"/>
      <c r="F23" s="178"/>
      <c r="G23" s="543" t="str">
        <f t="shared" si="1"/>
        <v>HPE SOLIDS HANDLING PUMPS</v>
      </c>
      <c r="H23" s="543"/>
      <c r="I23" s="543"/>
      <c r="J23" s="178"/>
      <c r="K23" s="548" t="s">
        <v>8623</v>
      </c>
      <c r="L23" s="549" t="s">
        <v>8710</v>
      </c>
      <c r="M23" s="548" t="s">
        <v>8635</v>
      </c>
      <c r="N23" s="178"/>
      <c r="O23" s="601" t="s">
        <v>8733</v>
      </c>
      <c r="P23" s="509" t="s">
        <v>4363</v>
      </c>
    </row>
    <row r="24" spans="1:16" s="177" customFormat="1" x14ac:dyDescent="0.25">
      <c r="B24" s="544" t="str">
        <f t="shared" si="0"/>
        <v>MISC BASIN KITS/ADAPTERS</v>
      </c>
      <c r="C24" s="544"/>
      <c r="D24" s="547"/>
      <c r="E24" s="547"/>
      <c r="F24" s="178"/>
      <c r="G24" s="544" t="str">
        <f t="shared" si="1"/>
        <v>3" SOLIDS</v>
      </c>
      <c r="H24" s="544"/>
      <c r="I24" s="544"/>
      <c r="J24" s="178"/>
      <c r="K24" s="548" t="s">
        <v>8623</v>
      </c>
      <c r="L24" s="549" t="s">
        <v>8711</v>
      </c>
      <c r="M24" s="548" t="s">
        <v>8636</v>
      </c>
      <c r="N24" s="178"/>
      <c r="O24" s="601" t="s">
        <v>8734</v>
      </c>
      <c r="P24" s="605" t="s">
        <v>4156</v>
      </c>
    </row>
    <row r="25" spans="1:16" s="178" customFormat="1" x14ac:dyDescent="0.25">
      <c r="D25" s="180"/>
      <c r="E25" s="180"/>
      <c r="G25" s="544" t="str">
        <f t="shared" si="1"/>
        <v>4" SOLIDS</v>
      </c>
      <c r="H25" s="544"/>
      <c r="I25" s="544"/>
      <c r="K25" s="548" t="s">
        <v>8623</v>
      </c>
      <c r="O25" s="601" t="s">
        <v>8735</v>
      </c>
      <c r="P25" s="509" t="s">
        <v>4157</v>
      </c>
    </row>
    <row r="26" spans="1:16" s="181" customFormat="1" ht="15.75" x14ac:dyDescent="0.25">
      <c r="B26" s="543" t="str">
        <f t="shared" si="0"/>
        <v>RAIL SYSTEMS AND CHAINS</v>
      </c>
      <c r="C26" s="543"/>
      <c r="D26" s="545"/>
      <c r="E26" s="545"/>
      <c r="F26" s="178"/>
      <c r="G26" s="544" t="str">
        <f t="shared" si="1"/>
        <v>6" SOLIDS</v>
      </c>
      <c r="H26" s="544"/>
      <c r="I26" s="544"/>
      <c r="J26" s="178"/>
      <c r="K26" s="548" t="s">
        <v>8623</v>
      </c>
      <c r="L26" s="549" t="s">
        <v>8712</v>
      </c>
      <c r="M26" s="548" t="s">
        <v>4147</v>
      </c>
      <c r="N26" s="178"/>
      <c r="O26" s="601" t="s">
        <v>8736</v>
      </c>
      <c r="P26" s="509" t="s">
        <v>4158</v>
      </c>
    </row>
    <row r="27" spans="1:16" s="177" customFormat="1" x14ac:dyDescent="0.25">
      <c r="B27" s="544" t="str">
        <f t="shared" si="0"/>
        <v>TL RAIL SYSTEMS</v>
      </c>
      <c r="C27" s="544"/>
      <c r="D27" s="546"/>
      <c r="E27" s="546"/>
      <c r="F27" s="178"/>
      <c r="G27" s="544" t="str">
        <f t="shared" si="1"/>
        <v>8" SOLIDS</v>
      </c>
      <c r="H27" s="544"/>
      <c r="I27" s="544"/>
      <c r="J27" s="178"/>
      <c r="K27" s="548" t="s">
        <v>8623</v>
      </c>
      <c r="L27" s="549" t="s">
        <v>8713</v>
      </c>
      <c r="M27" s="548" t="s">
        <v>4366</v>
      </c>
      <c r="N27" s="178"/>
      <c r="O27" s="601" t="s">
        <v>8826</v>
      </c>
      <c r="P27" s="509" t="s">
        <v>4159</v>
      </c>
    </row>
    <row r="28" spans="1:16" s="177" customFormat="1" x14ac:dyDescent="0.25">
      <c r="B28" s="544" t="str">
        <f t="shared" si="0"/>
        <v>MTM RAIL SYSTEMS</v>
      </c>
      <c r="C28" s="544"/>
      <c r="D28" s="546"/>
      <c r="E28" s="546"/>
      <c r="F28" s="178"/>
      <c r="G28" s="544" t="str">
        <f t="shared" si="1"/>
        <v>12" SOLIDS</v>
      </c>
      <c r="H28" s="544"/>
      <c r="I28" s="544"/>
      <c r="J28" s="178"/>
      <c r="K28" s="548" t="s">
        <v>8623</v>
      </c>
      <c r="L28" s="549" t="s">
        <v>8714</v>
      </c>
      <c r="M28" s="548" t="s">
        <v>4367</v>
      </c>
      <c r="N28" s="178"/>
      <c r="O28" s="601" t="s">
        <v>8827</v>
      </c>
      <c r="P28" s="509" t="s">
        <v>4160</v>
      </c>
    </row>
    <row r="29" spans="1:16" s="177" customFormat="1" x14ac:dyDescent="0.25">
      <c r="B29" s="544" t="str">
        <f t="shared" si="0"/>
        <v>HYDRORAIL SYSTEMS</v>
      </c>
      <c r="C29" s="544"/>
      <c r="D29" s="546"/>
      <c r="E29" s="546"/>
      <c r="F29" s="178"/>
      <c r="G29" s="176"/>
      <c r="H29" s="176"/>
      <c r="I29" s="176"/>
      <c r="J29" s="178"/>
      <c r="K29" s="548" t="s">
        <v>8623</v>
      </c>
      <c r="L29" s="549" t="s">
        <v>8715</v>
      </c>
      <c r="M29" s="548" t="s">
        <v>8607</v>
      </c>
      <c r="N29" s="178"/>
      <c r="O29" s="602"/>
      <c r="P29" s="602"/>
    </row>
    <row r="30" spans="1:16" s="177" customFormat="1" ht="15.75" x14ac:dyDescent="0.25">
      <c r="B30" s="544" t="str">
        <f t="shared" si="0"/>
        <v>EZ OUT RAIL SYSTEMS</v>
      </c>
      <c r="C30" s="544"/>
      <c r="D30" s="546"/>
      <c r="E30" s="546"/>
      <c r="F30" s="178"/>
      <c r="G30" s="543" t="str">
        <f t="shared" ref="G30:G33" si="2">HYPERLINK("#"&amp;"'" &amp; K30 &amp; "'!" &amp; O30,P30)</f>
        <v>SELF PRIMERS</v>
      </c>
      <c r="H30" s="543"/>
      <c r="I30" s="543"/>
      <c r="J30" s="178"/>
      <c r="K30" s="548" t="s">
        <v>8623</v>
      </c>
      <c r="L30" s="549" t="s">
        <v>8716</v>
      </c>
      <c r="M30" s="548" t="s">
        <v>4368</v>
      </c>
      <c r="N30" s="178"/>
      <c r="O30" s="601" t="s">
        <v>8828</v>
      </c>
      <c r="P30" s="509" t="s">
        <v>4210</v>
      </c>
    </row>
    <row r="31" spans="1:16" s="177" customFormat="1" x14ac:dyDescent="0.25">
      <c r="B31" s="544" t="str">
        <f t="shared" si="0"/>
        <v>PULTRUDED RAIL SYSTEMS</v>
      </c>
      <c r="C31" s="544"/>
      <c r="D31" s="546"/>
      <c r="E31" s="546"/>
      <c r="F31" s="178"/>
      <c r="G31" s="544" t="str">
        <f t="shared" si="2"/>
        <v>PUMPS/ROTATING UNITS</v>
      </c>
      <c r="H31" s="544"/>
      <c r="I31" s="544"/>
      <c r="J31" s="178"/>
      <c r="K31" s="548" t="s">
        <v>8623</v>
      </c>
      <c r="L31" s="549" t="s">
        <v>8717</v>
      </c>
      <c r="M31" s="548" t="s">
        <v>4369</v>
      </c>
      <c r="N31" s="178"/>
      <c r="O31" s="601" t="s">
        <v>8829</v>
      </c>
      <c r="P31" s="606" t="s">
        <v>8633</v>
      </c>
    </row>
    <row r="32" spans="1:16" s="177" customFormat="1" x14ac:dyDescent="0.25">
      <c r="B32" s="544" t="str">
        <f t="shared" si="0"/>
        <v>COVERS/CHAINS/LEG KITS</v>
      </c>
      <c r="C32" s="544"/>
      <c r="D32" s="546"/>
      <c r="E32" s="546"/>
      <c r="F32" s="178"/>
      <c r="G32" s="544" t="str">
        <f t="shared" si="2"/>
        <v>ADDERS/SEALS</v>
      </c>
      <c r="H32" s="544"/>
      <c r="I32" s="544"/>
      <c r="J32" s="178"/>
      <c r="K32" s="548" t="s">
        <v>8623</v>
      </c>
      <c r="L32" s="549" t="s">
        <v>8718</v>
      </c>
      <c r="M32" s="556" t="s">
        <v>8637</v>
      </c>
      <c r="N32" s="178"/>
      <c r="O32" s="601" t="s">
        <v>8830</v>
      </c>
      <c r="P32" s="509" t="s">
        <v>8631</v>
      </c>
    </row>
    <row r="33" spans="2:16" s="177" customFormat="1" x14ac:dyDescent="0.25">
      <c r="B33" s="544" t="str">
        <f t="shared" si="0"/>
        <v>COMPETITIVE ADAPTERS</v>
      </c>
      <c r="C33" s="544"/>
      <c r="D33" s="546"/>
      <c r="E33" s="546"/>
      <c r="F33" s="178"/>
      <c r="G33" s="544" t="str">
        <f t="shared" si="2"/>
        <v>MOTORS</v>
      </c>
      <c r="H33" s="544"/>
      <c r="I33" s="544"/>
      <c r="J33" s="178"/>
      <c r="K33" s="548" t="s">
        <v>8623</v>
      </c>
      <c r="L33" s="549" t="s">
        <v>8719</v>
      </c>
      <c r="M33" s="550" t="s">
        <v>4370</v>
      </c>
      <c r="O33" s="601" t="s">
        <v>8831</v>
      </c>
      <c r="P33" s="509" t="s">
        <v>8632</v>
      </c>
    </row>
    <row r="34" spans="2:16" s="178" customFormat="1" ht="6" customHeight="1" x14ac:dyDescent="0.25">
      <c r="E34" s="180"/>
      <c r="H34" s="175"/>
      <c r="I34" s="176"/>
      <c r="K34" s="179"/>
      <c r="L34" s="179"/>
      <c r="O34" s="602"/>
      <c r="P34" s="602"/>
    </row>
    <row r="35" spans="2:16" s="188" customFormat="1" ht="25.9" customHeight="1" x14ac:dyDescent="0.5">
      <c r="B35" s="837" t="s">
        <v>4138</v>
      </c>
      <c r="C35" s="838"/>
      <c r="D35" s="838"/>
      <c r="E35" s="838"/>
      <c r="F35" s="838"/>
      <c r="G35" s="838"/>
      <c r="H35" s="838"/>
      <c r="I35" s="839"/>
      <c r="J35" s="172"/>
      <c r="K35" s="172"/>
      <c r="O35" s="607"/>
      <c r="P35" s="607"/>
    </row>
    <row r="36" spans="2:16" s="189" customFormat="1" x14ac:dyDescent="0.25">
      <c r="B36" s="612" t="s">
        <v>4161</v>
      </c>
      <c r="C36" s="613"/>
      <c r="D36" s="614" t="s">
        <v>455</v>
      </c>
      <c r="E36" s="615" t="s">
        <v>456</v>
      </c>
      <c r="F36" s="614" t="s">
        <v>457</v>
      </c>
      <c r="G36" s="614" t="s">
        <v>6</v>
      </c>
      <c r="H36" s="614" t="s">
        <v>7</v>
      </c>
      <c r="I36" s="616" t="s">
        <v>8</v>
      </c>
      <c r="J36" s="190"/>
      <c r="K36" s="190"/>
      <c r="O36" s="414"/>
      <c r="P36" s="414"/>
    </row>
    <row r="37" spans="2:16" s="35" customFormat="1" x14ac:dyDescent="0.25">
      <c r="B37" s="191" t="s">
        <v>3595</v>
      </c>
      <c r="C37" s="192"/>
      <c r="D37" s="192"/>
      <c r="E37" s="192"/>
      <c r="F37" s="192"/>
      <c r="G37" s="192"/>
      <c r="H37" s="192"/>
      <c r="I37" s="193"/>
      <c r="J37" s="172"/>
      <c r="K37" s="172"/>
      <c r="L37" s="172"/>
      <c r="M37" s="172"/>
      <c r="N37" s="172"/>
      <c r="O37" s="34"/>
      <c r="P37" s="34"/>
    </row>
    <row r="38" spans="2:16" s="4" customFormat="1" ht="15.6" customHeight="1" x14ac:dyDescent="0.25">
      <c r="B38" s="826" t="s">
        <v>1458</v>
      </c>
      <c r="C38" s="827"/>
      <c r="D38" s="194" t="s">
        <v>3522</v>
      </c>
      <c r="E38" s="194" t="s">
        <v>3522</v>
      </c>
      <c r="F38" s="206" t="s">
        <v>3522</v>
      </c>
      <c r="G38" s="206">
        <v>150</v>
      </c>
      <c r="H38" s="206">
        <v>310</v>
      </c>
      <c r="I38" s="207">
        <v>480</v>
      </c>
      <c r="J38" s="35"/>
      <c r="K38" s="35"/>
      <c r="O38" s="608"/>
      <c r="P38" s="608"/>
    </row>
    <row r="39" spans="2:16" s="4" customFormat="1" ht="15.6" customHeight="1" x14ac:dyDescent="0.25">
      <c r="B39" s="826" t="s">
        <v>3521</v>
      </c>
      <c r="C39" s="827"/>
      <c r="D39" s="61" t="s">
        <v>3522</v>
      </c>
      <c r="E39" s="61" t="s">
        <v>3522</v>
      </c>
      <c r="F39" s="208">
        <v>100</v>
      </c>
      <c r="G39" s="209">
        <v>115</v>
      </c>
      <c r="H39" s="209">
        <v>270</v>
      </c>
      <c r="I39" s="210">
        <v>440</v>
      </c>
      <c r="J39" s="35"/>
      <c r="K39" s="35"/>
      <c r="O39" s="608"/>
      <c r="P39" s="608"/>
    </row>
    <row r="40" spans="2:16" s="4" customFormat="1" ht="15.6" customHeight="1" x14ac:dyDescent="0.25">
      <c r="B40" s="826" t="s">
        <v>3353</v>
      </c>
      <c r="C40" s="827"/>
      <c r="D40" s="195" t="s">
        <v>3522</v>
      </c>
      <c r="E40" s="195" t="s">
        <v>3522</v>
      </c>
      <c r="F40" s="211">
        <v>75</v>
      </c>
      <c r="G40" s="212">
        <v>100</v>
      </c>
      <c r="H40" s="212">
        <v>200</v>
      </c>
      <c r="I40" s="213">
        <v>300</v>
      </c>
      <c r="J40" s="35"/>
      <c r="K40" s="35"/>
      <c r="O40" s="608"/>
      <c r="P40" s="608"/>
    </row>
    <row r="41" spans="2:16" s="4" customFormat="1" ht="15.6" customHeight="1" x14ac:dyDescent="0.25">
      <c r="B41" s="826" t="s">
        <v>2</v>
      </c>
      <c r="C41" s="827"/>
      <c r="D41" s="196" t="s">
        <v>3522</v>
      </c>
      <c r="E41" s="196" t="s">
        <v>3522</v>
      </c>
      <c r="F41" s="197" t="s">
        <v>3522</v>
      </c>
      <c r="G41" s="214">
        <v>135</v>
      </c>
      <c r="H41" s="214">
        <v>380</v>
      </c>
      <c r="I41" s="203">
        <v>590</v>
      </c>
      <c r="J41" s="35"/>
      <c r="K41" s="35"/>
      <c r="O41" s="608"/>
      <c r="P41" s="608"/>
    </row>
    <row r="42" spans="2:16" s="4" customFormat="1" ht="15.6" customHeight="1" x14ac:dyDescent="0.25">
      <c r="B42" s="826" t="s">
        <v>3</v>
      </c>
      <c r="C42" s="827"/>
      <c r="D42" s="198" t="s">
        <v>3522</v>
      </c>
      <c r="E42" s="198" t="s">
        <v>3522</v>
      </c>
      <c r="F42" s="197" t="s">
        <v>3522</v>
      </c>
      <c r="G42" s="214">
        <v>170</v>
      </c>
      <c r="H42" s="214">
        <v>440</v>
      </c>
      <c r="I42" s="210">
        <v>700</v>
      </c>
      <c r="J42" s="35"/>
      <c r="K42" s="35"/>
      <c r="O42" s="608"/>
      <c r="P42" s="608"/>
    </row>
    <row r="43" spans="2:16" s="4" customFormat="1" ht="15.6" customHeight="1" x14ac:dyDescent="0.25">
      <c r="B43" s="826" t="s">
        <v>4</v>
      </c>
      <c r="C43" s="827"/>
      <c r="D43" s="196" t="s">
        <v>3522</v>
      </c>
      <c r="E43" s="196" t="s">
        <v>3522</v>
      </c>
      <c r="F43" s="197" t="s">
        <v>3522</v>
      </c>
      <c r="G43" s="214">
        <v>220</v>
      </c>
      <c r="H43" s="214">
        <v>590</v>
      </c>
      <c r="I43" s="203">
        <v>860</v>
      </c>
      <c r="J43" s="35"/>
      <c r="K43" s="35"/>
      <c r="O43" s="608"/>
      <c r="P43" s="608"/>
    </row>
    <row r="44" spans="2:16" s="4" customFormat="1" ht="15.6" customHeight="1" x14ac:dyDescent="0.25">
      <c r="B44" s="826" t="s">
        <v>5</v>
      </c>
      <c r="C44" s="827"/>
      <c r="D44" s="198" t="s">
        <v>3522</v>
      </c>
      <c r="E44" s="198" t="s">
        <v>3522</v>
      </c>
      <c r="F44" s="197" t="s">
        <v>3522</v>
      </c>
      <c r="G44" s="214">
        <v>270</v>
      </c>
      <c r="H44" s="214">
        <v>760</v>
      </c>
      <c r="I44" s="210">
        <v>1190</v>
      </c>
      <c r="J44" s="35"/>
      <c r="K44" s="35"/>
      <c r="O44" s="608"/>
      <c r="P44" s="608"/>
    </row>
    <row r="45" spans="2:16" s="4" customFormat="1" ht="15.6" customHeight="1" x14ac:dyDescent="0.25">
      <c r="B45" s="826" t="s">
        <v>9</v>
      </c>
      <c r="C45" s="827"/>
      <c r="D45" s="196" t="s">
        <v>3522</v>
      </c>
      <c r="E45" s="196" t="s">
        <v>3522</v>
      </c>
      <c r="F45" s="197" t="s">
        <v>3522</v>
      </c>
      <c r="G45" s="214">
        <v>320</v>
      </c>
      <c r="H45" s="214">
        <v>810</v>
      </c>
      <c r="I45" s="203">
        <v>1290</v>
      </c>
      <c r="J45" s="35"/>
      <c r="K45" s="35"/>
      <c r="O45" s="608"/>
      <c r="P45" s="608"/>
    </row>
    <row r="46" spans="2:16" s="4" customFormat="1" ht="15.6" customHeight="1" x14ac:dyDescent="0.25">
      <c r="B46" s="826" t="s">
        <v>10</v>
      </c>
      <c r="C46" s="827"/>
      <c r="D46" s="198" t="s">
        <v>3522</v>
      </c>
      <c r="E46" s="198" t="s">
        <v>3522</v>
      </c>
      <c r="F46" s="197" t="s">
        <v>3522</v>
      </c>
      <c r="G46" s="214">
        <v>490</v>
      </c>
      <c r="H46" s="214">
        <v>1290</v>
      </c>
      <c r="I46" s="210">
        <v>2040</v>
      </c>
      <c r="J46" s="35"/>
      <c r="K46" s="35"/>
      <c r="O46" s="608"/>
      <c r="P46" s="608"/>
    </row>
    <row r="47" spans="2:16" s="4" customFormat="1" ht="15.6" customHeight="1" x14ac:dyDescent="0.25">
      <c r="B47" s="826" t="s">
        <v>11</v>
      </c>
      <c r="C47" s="827"/>
      <c r="D47" s="196" t="s">
        <v>3522</v>
      </c>
      <c r="E47" s="196" t="s">
        <v>3522</v>
      </c>
      <c r="F47" s="197" t="s">
        <v>3522</v>
      </c>
      <c r="G47" s="214">
        <v>915</v>
      </c>
      <c r="H47" s="214">
        <v>2460</v>
      </c>
      <c r="I47" s="203">
        <v>3970</v>
      </c>
      <c r="J47" s="35"/>
      <c r="K47" s="35"/>
      <c r="O47" s="608"/>
      <c r="P47" s="608"/>
    </row>
    <row r="48" spans="2:16" s="4" customFormat="1" ht="15.6" customHeight="1" x14ac:dyDescent="0.25">
      <c r="B48" s="826" t="s">
        <v>12</v>
      </c>
      <c r="C48" s="827"/>
      <c r="D48" s="199" t="s">
        <v>3522</v>
      </c>
      <c r="E48" s="199" t="s">
        <v>3522</v>
      </c>
      <c r="F48" s="197" t="s">
        <v>3522</v>
      </c>
      <c r="G48" s="214">
        <v>1070</v>
      </c>
      <c r="H48" s="214">
        <v>2900</v>
      </c>
      <c r="I48" s="215">
        <v>4720</v>
      </c>
      <c r="J48" s="35"/>
      <c r="K48" s="35"/>
      <c r="O48" s="608"/>
      <c r="P48" s="608"/>
    </row>
    <row r="49" spans="2:16" s="4" customFormat="1" ht="15.6" customHeight="1" x14ac:dyDescent="0.25">
      <c r="B49" s="826" t="s">
        <v>13</v>
      </c>
      <c r="C49" s="827"/>
      <c r="D49" s="196" t="s">
        <v>3522</v>
      </c>
      <c r="E49" s="196" t="s">
        <v>3522</v>
      </c>
      <c r="F49" s="197" t="s">
        <v>3522</v>
      </c>
      <c r="G49" s="214">
        <v>1830</v>
      </c>
      <c r="H49" s="214">
        <v>4930</v>
      </c>
      <c r="I49" s="203">
        <v>7940</v>
      </c>
      <c r="J49" s="35"/>
      <c r="K49" s="35"/>
      <c r="O49" s="608"/>
      <c r="P49" s="608"/>
    </row>
    <row r="50" spans="2:16" s="35" customFormat="1" x14ac:dyDescent="0.25">
      <c r="B50" s="191" t="s">
        <v>4165</v>
      </c>
      <c r="C50" s="192"/>
      <c r="D50" s="192"/>
      <c r="E50" s="192"/>
      <c r="F50" s="192"/>
      <c r="G50" s="192"/>
      <c r="H50" s="192"/>
      <c r="I50" s="193"/>
      <c r="J50" s="172"/>
      <c r="K50" s="172"/>
      <c r="L50" s="172"/>
      <c r="M50" s="172"/>
      <c r="N50" s="172"/>
      <c r="O50" s="34"/>
      <c r="P50" s="34"/>
    </row>
    <row r="51" spans="2:16" s="4" customFormat="1" ht="15.6" customHeight="1" x14ac:dyDescent="0.25">
      <c r="B51" s="826" t="s">
        <v>3523</v>
      </c>
      <c r="C51" s="827"/>
      <c r="D51" s="200" t="s">
        <v>3522</v>
      </c>
      <c r="E51" s="201">
        <v>115</v>
      </c>
      <c r="F51" s="201" t="s">
        <v>3522</v>
      </c>
      <c r="G51" s="201">
        <v>320</v>
      </c>
      <c r="H51" s="202" t="s">
        <v>4509</v>
      </c>
      <c r="I51" s="203" t="s">
        <v>4509</v>
      </c>
      <c r="J51" s="35"/>
      <c r="K51" s="35"/>
      <c r="O51" s="608"/>
      <c r="P51" s="608"/>
    </row>
    <row r="52" spans="2:16" s="4" customFormat="1" ht="15.6" customHeight="1" x14ac:dyDescent="0.25">
      <c r="B52" s="826" t="s">
        <v>3353</v>
      </c>
      <c r="C52" s="827"/>
      <c r="D52" s="200" t="s">
        <v>3522</v>
      </c>
      <c r="E52" s="201">
        <v>115</v>
      </c>
      <c r="F52" s="201" t="s">
        <v>3522</v>
      </c>
      <c r="G52" s="201">
        <v>320</v>
      </c>
      <c r="H52" s="202" t="s">
        <v>4509</v>
      </c>
      <c r="I52" s="203" t="s">
        <v>4509</v>
      </c>
      <c r="J52" s="35"/>
      <c r="K52" s="35"/>
      <c r="O52" s="608"/>
      <c r="P52" s="608"/>
    </row>
    <row r="53" spans="2:16" s="4" customFormat="1" ht="15.6" customHeight="1" x14ac:dyDescent="0.25">
      <c r="B53" s="826" t="s">
        <v>3524</v>
      </c>
      <c r="C53" s="827"/>
      <c r="D53" s="200" t="s">
        <v>3522</v>
      </c>
      <c r="E53" s="201">
        <v>170</v>
      </c>
      <c r="F53" s="201" t="s">
        <v>3522</v>
      </c>
      <c r="G53" s="201">
        <v>380</v>
      </c>
      <c r="H53" s="202" t="s">
        <v>4509</v>
      </c>
      <c r="I53" s="203" t="s">
        <v>4509</v>
      </c>
      <c r="J53" s="35"/>
      <c r="K53" s="35"/>
      <c r="O53" s="608"/>
      <c r="P53" s="608"/>
    </row>
    <row r="54" spans="2:16" s="4" customFormat="1" ht="15.6" customHeight="1" x14ac:dyDescent="0.25">
      <c r="B54" s="826" t="s">
        <v>3525</v>
      </c>
      <c r="C54" s="827"/>
      <c r="D54" s="200" t="s">
        <v>3522</v>
      </c>
      <c r="E54" s="201">
        <v>170</v>
      </c>
      <c r="F54" s="201" t="s">
        <v>3522</v>
      </c>
      <c r="G54" s="201">
        <v>380</v>
      </c>
      <c r="H54" s="202" t="s">
        <v>4509</v>
      </c>
      <c r="I54" s="203" t="s">
        <v>4509</v>
      </c>
      <c r="J54" s="35"/>
      <c r="K54" s="35"/>
      <c r="L54" s="3"/>
      <c r="O54" s="608"/>
      <c r="P54" s="608"/>
    </row>
    <row r="55" spans="2:16" s="4" customFormat="1" ht="29.45" customHeight="1" x14ac:dyDescent="0.25">
      <c r="B55" s="840" t="s">
        <v>4162</v>
      </c>
      <c r="C55" s="841"/>
      <c r="D55" s="204" t="s">
        <v>3522</v>
      </c>
      <c r="E55" s="201">
        <v>115</v>
      </c>
      <c r="F55" s="201" t="s">
        <v>3522</v>
      </c>
      <c r="G55" s="201">
        <v>320</v>
      </c>
      <c r="H55" s="202" t="s">
        <v>4509</v>
      </c>
      <c r="I55" s="203" t="s">
        <v>4509</v>
      </c>
      <c r="J55" s="35"/>
      <c r="K55" s="35"/>
      <c r="O55" s="608"/>
      <c r="P55" s="608"/>
    </row>
    <row r="56" spans="2:16" s="35" customFormat="1" x14ac:dyDescent="0.25">
      <c r="B56" s="191" t="s">
        <v>4168</v>
      </c>
      <c r="C56" s="192"/>
      <c r="D56" s="192"/>
      <c r="E56" s="192"/>
      <c r="F56" s="192"/>
      <c r="G56" s="192"/>
      <c r="H56" s="192"/>
      <c r="I56" s="193" t="s">
        <v>14</v>
      </c>
      <c r="J56" s="172"/>
      <c r="L56" s="172"/>
      <c r="M56" s="172"/>
      <c r="N56" s="172"/>
      <c r="O56" s="34"/>
      <c r="P56" s="34"/>
    </row>
    <row r="57" spans="2:16" s="221" customFormat="1" ht="15.6" customHeight="1" x14ac:dyDescent="0.25">
      <c r="B57" s="184" t="s">
        <v>1891</v>
      </c>
      <c r="C57" s="238"/>
      <c r="D57" s="238"/>
      <c r="E57" s="238"/>
      <c r="F57" s="239"/>
      <c r="G57" s="239"/>
      <c r="H57" s="239"/>
      <c r="I57" s="240">
        <v>860</v>
      </c>
      <c r="J57" s="241"/>
      <c r="K57" s="172"/>
      <c r="L57" s="172"/>
      <c r="O57" s="608"/>
      <c r="P57" s="608"/>
    </row>
    <row r="58" spans="2:16" s="35" customFormat="1" x14ac:dyDescent="0.25">
      <c r="B58" s="191" t="s">
        <v>4167</v>
      </c>
      <c r="C58" s="192"/>
      <c r="D58" s="192"/>
      <c r="E58" s="192"/>
      <c r="F58" s="192"/>
      <c r="G58" s="192"/>
      <c r="H58" s="192"/>
      <c r="I58" s="193" t="s">
        <v>14</v>
      </c>
      <c r="J58" s="172"/>
      <c r="L58" s="172"/>
      <c r="M58" s="172"/>
      <c r="N58" s="172"/>
      <c r="O58" s="34"/>
      <c r="P58" s="34"/>
    </row>
    <row r="59" spans="2:16" s="221" customFormat="1" ht="15.6" customHeight="1" x14ac:dyDescent="0.25">
      <c r="B59" s="254" t="s">
        <v>8670</v>
      </c>
      <c r="C59" s="242" t="s">
        <v>2396</v>
      </c>
      <c r="D59" s="243"/>
      <c r="E59" s="243"/>
      <c r="F59" s="243"/>
      <c r="G59" s="243"/>
      <c r="H59" s="244"/>
      <c r="I59" s="240">
        <v>750</v>
      </c>
      <c r="J59" s="245"/>
      <c r="K59" s="172"/>
      <c r="L59" s="172"/>
      <c r="O59" s="608"/>
      <c r="P59" s="608"/>
    </row>
    <row r="60" spans="2:16" s="35" customFormat="1" x14ac:dyDescent="0.25">
      <c r="B60" s="191" t="s">
        <v>8638</v>
      </c>
      <c r="C60" s="384"/>
      <c r="D60" s="384"/>
      <c r="E60" s="384"/>
      <c r="F60" s="384"/>
      <c r="G60" s="384"/>
      <c r="H60" s="384"/>
      <c r="I60" s="385" t="s">
        <v>14</v>
      </c>
      <c r="J60" s="172"/>
      <c r="L60" s="172"/>
      <c r="M60" s="172"/>
      <c r="N60" s="172"/>
      <c r="O60" s="34"/>
      <c r="P60" s="34"/>
    </row>
    <row r="61" spans="2:16" s="221" customFormat="1" ht="15.6" customHeight="1" x14ac:dyDescent="0.25">
      <c r="B61" s="392" t="s">
        <v>4373</v>
      </c>
      <c r="C61" s="391" t="s">
        <v>4372</v>
      </c>
      <c r="D61" s="243"/>
      <c r="E61" s="243"/>
      <c r="F61" s="243"/>
      <c r="G61" s="243"/>
      <c r="H61" s="244"/>
      <c r="I61" s="240">
        <v>70</v>
      </c>
      <c r="J61" s="245"/>
      <c r="K61" s="172"/>
      <c r="L61" s="172"/>
      <c r="O61" s="608"/>
      <c r="P61" s="608"/>
    </row>
    <row r="62" spans="2:16" s="35" customFormat="1" x14ac:dyDescent="0.25">
      <c r="B62" s="191" t="s">
        <v>4166</v>
      </c>
      <c r="C62" s="192"/>
      <c r="D62" s="192"/>
      <c r="E62" s="192"/>
      <c r="F62" s="192"/>
      <c r="G62" s="192"/>
      <c r="H62" s="192"/>
      <c r="I62" s="193" t="s">
        <v>14</v>
      </c>
      <c r="J62" s="172"/>
      <c r="L62" s="172"/>
      <c r="M62" s="172"/>
      <c r="N62" s="172"/>
      <c r="O62" s="34"/>
      <c r="P62" s="34"/>
    </row>
    <row r="63" spans="2:16" s="221" customFormat="1" ht="15.6" customHeight="1" x14ac:dyDescent="0.25">
      <c r="B63" s="246" t="s">
        <v>3526</v>
      </c>
      <c r="C63" s="247"/>
      <c r="D63" s="247"/>
      <c r="E63" s="247"/>
      <c r="F63" s="248"/>
      <c r="G63" s="248"/>
      <c r="H63" s="248"/>
      <c r="I63" s="249">
        <v>260</v>
      </c>
      <c r="J63" s="172"/>
      <c r="K63" s="172"/>
      <c r="L63" s="172"/>
      <c r="M63" s="172"/>
      <c r="O63" s="608"/>
      <c r="P63" s="608"/>
    </row>
    <row r="64" spans="2:16" s="221" customFormat="1" ht="15.6" customHeight="1" x14ac:dyDescent="0.25">
      <c r="B64" s="250" t="s">
        <v>3527</v>
      </c>
      <c r="C64" s="251"/>
      <c r="D64" s="251"/>
      <c r="E64" s="251"/>
      <c r="F64" s="252"/>
      <c r="G64" s="252"/>
      <c r="H64" s="252"/>
      <c r="I64" s="253">
        <v>320</v>
      </c>
      <c r="J64" s="172"/>
      <c r="K64" s="172"/>
      <c r="L64" s="172"/>
      <c r="M64" s="172"/>
      <c r="O64" s="608"/>
      <c r="P64" s="608"/>
    </row>
    <row r="65" spans="2:16" s="35" customFormat="1" ht="29.45" customHeight="1" x14ac:dyDescent="0.25">
      <c r="B65" s="256" t="s">
        <v>3596</v>
      </c>
      <c r="C65" s="257"/>
      <c r="D65" s="258" t="s">
        <v>4304</v>
      </c>
      <c r="E65" s="258" t="s">
        <v>4305</v>
      </c>
      <c r="F65" s="258" t="s">
        <v>4306</v>
      </c>
      <c r="G65" s="258" t="s">
        <v>4307</v>
      </c>
      <c r="H65" s="672" t="s">
        <v>4308</v>
      </c>
      <c r="I65" s="673"/>
      <c r="J65" s="172"/>
      <c r="K65" s="172"/>
      <c r="L65" s="172"/>
      <c r="M65" s="172"/>
      <c r="N65" s="172"/>
      <c r="O65" s="34"/>
      <c r="P65" s="34"/>
    </row>
    <row r="66" spans="2:16" s="4" customFormat="1" ht="15.6" customHeight="1" x14ac:dyDescent="0.25">
      <c r="B66" s="858" t="s">
        <v>3528</v>
      </c>
      <c r="C66" s="859"/>
      <c r="D66" s="259">
        <v>650</v>
      </c>
      <c r="E66" s="259">
        <v>1120</v>
      </c>
      <c r="F66" s="259" t="s">
        <v>3522</v>
      </c>
      <c r="G66" s="259" t="s">
        <v>3522</v>
      </c>
      <c r="H66" s="674">
        <v>720</v>
      </c>
      <c r="I66" s="674"/>
      <c r="J66" s="35"/>
      <c r="O66" s="608"/>
      <c r="P66" s="608"/>
    </row>
    <row r="67" spans="2:16" s="4" customFormat="1" ht="15.6" customHeight="1" x14ac:dyDescent="0.25">
      <c r="B67" s="858" t="s">
        <v>3359</v>
      </c>
      <c r="C67" s="859"/>
      <c r="D67" s="259">
        <v>650</v>
      </c>
      <c r="E67" s="259">
        <v>1120</v>
      </c>
      <c r="F67" s="259" t="s">
        <v>3522</v>
      </c>
      <c r="G67" s="259" t="s">
        <v>3522</v>
      </c>
      <c r="H67" s="674" t="s">
        <v>3522</v>
      </c>
      <c r="I67" s="674"/>
      <c r="J67" s="35"/>
      <c r="O67" s="608"/>
      <c r="P67" s="608"/>
    </row>
    <row r="68" spans="2:16" s="4" customFormat="1" ht="15.6" customHeight="1" x14ac:dyDescent="0.25">
      <c r="B68" s="858" t="s">
        <v>3529</v>
      </c>
      <c r="C68" s="859"/>
      <c r="D68" s="259">
        <v>650</v>
      </c>
      <c r="E68" s="259">
        <v>1120</v>
      </c>
      <c r="F68" s="259" t="s">
        <v>3522</v>
      </c>
      <c r="G68" s="259" t="s">
        <v>3522</v>
      </c>
      <c r="H68" s="674">
        <v>720</v>
      </c>
      <c r="I68" s="674"/>
      <c r="J68" s="35"/>
      <c r="O68" s="608"/>
      <c r="P68" s="608"/>
    </row>
    <row r="69" spans="2:16" s="4" customFormat="1" ht="15.6" customHeight="1" x14ac:dyDescent="0.25">
      <c r="B69" s="858" t="s">
        <v>3530</v>
      </c>
      <c r="C69" s="859"/>
      <c r="D69" s="260">
        <v>930</v>
      </c>
      <c r="E69" s="260">
        <v>1340</v>
      </c>
      <c r="F69" s="259" t="s">
        <v>3522</v>
      </c>
      <c r="G69" s="259" t="s">
        <v>3522</v>
      </c>
      <c r="H69" s="674" t="s">
        <v>3522</v>
      </c>
      <c r="I69" s="674"/>
      <c r="J69" s="35"/>
      <c r="O69" s="608"/>
      <c r="P69" s="608"/>
    </row>
    <row r="70" spans="2:16" s="4" customFormat="1" ht="30.6" customHeight="1" x14ac:dyDescent="0.25">
      <c r="B70" s="856" t="s">
        <v>460</v>
      </c>
      <c r="C70" s="857"/>
      <c r="D70" s="261">
        <v>760</v>
      </c>
      <c r="E70" s="261">
        <v>1190</v>
      </c>
      <c r="F70" s="259" t="s">
        <v>3522</v>
      </c>
      <c r="G70" s="259">
        <v>1390</v>
      </c>
      <c r="H70" s="674" t="s">
        <v>3522</v>
      </c>
      <c r="I70" s="674"/>
      <c r="J70" s="35"/>
      <c r="O70" s="608"/>
      <c r="P70" s="608"/>
    </row>
    <row r="71" spans="2:16" s="4" customFormat="1" ht="30.6" customHeight="1" x14ac:dyDescent="0.25">
      <c r="B71" s="856" t="s">
        <v>1995</v>
      </c>
      <c r="C71" s="857"/>
      <c r="D71" s="260">
        <v>860</v>
      </c>
      <c r="E71" s="260">
        <v>1390</v>
      </c>
      <c r="F71" s="259" t="s">
        <v>3522</v>
      </c>
      <c r="G71" s="259">
        <v>1510</v>
      </c>
      <c r="H71" s="674" t="s">
        <v>3522</v>
      </c>
      <c r="I71" s="674"/>
      <c r="J71" s="35"/>
      <c r="O71" s="608"/>
      <c r="P71" s="608"/>
    </row>
    <row r="72" spans="2:16" s="4" customFormat="1" ht="30.6" customHeight="1" x14ac:dyDescent="0.25">
      <c r="B72" s="856" t="s">
        <v>0</v>
      </c>
      <c r="C72" s="857"/>
      <c r="D72" s="262">
        <v>970</v>
      </c>
      <c r="E72" s="262">
        <v>1610</v>
      </c>
      <c r="F72" s="259" t="s">
        <v>3522</v>
      </c>
      <c r="G72" s="259">
        <v>1830</v>
      </c>
      <c r="H72" s="674" t="s">
        <v>3522</v>
      </c>
      <c r="I72" s="674"/>
      <c r="J72" s="35"/>
      <c r="O72" s="608"/>
      <c r="P72" s="608"/>
    </row>
    <row r="73" spans="2:16" s="4" customFormat="1" ht="15.6" customHeight="1" x14ac:dyDescent="0.25">
      <c r="B73" s="858" t="s">
        <v>1</v>
      </c>
      <c r="C73" s="859"/>
      <c r="D73" s="262" t="s">
        <v>3522</v>
      </c>
      <c r="E73" s="262" t="s">
        <v>3522</v>
      </c>
      <c r="F73" s="259">
        <v>1290</v>
      </c>
      <c r="G73" s="259">
        <v>2140</v>
      </c>
      <c r="H73" s="674" t="s">
        <v>3522</v>
      </c>
      <c r="I73" s="674"/>
      <c r="J73" s="35"/>
      <c r="O73" s="608"/>
      <c r="P73" s="608"/>
    </row>
    <row r="74" spans="2:16" s="35" customFormat="1" x14ac:dyDescent="0.25">
      <c r="B74" s="191" t="s">
        <v>8949</v>
      </c>
      <c r="C74" s="192"/>
      <c r="D74" s="192"/>
      <c r="E74" s="192"/>
      <c r="F74" s="192"/>
      <c r="G74" s="192" t="s">
        <v>4309</v>
      </c>
      <c r="H74" s="675" t="s">
        <v>4310</v>
      </c>
      <c r="I74" s="676"/>
      <c r="J74" s="172"/>
      <c r="K74" s="172"/>
      <c r="L74" s="172"/>
      <c r="M74" s="172"/>
      <c r="N74" s="172"/>
      <c r="O74" s="34"/>
      <c r="P74" s="34"/>
    </row>
    <row r="75" spans="2:16" s="4" customFormat="1" x14ac:dyDescent="0.25">
      <c r="B75" s="59"/>
      <c r="C75" s="60"/>
      <c r="D75" s="60"/>
      <c r="E75" s="60"/>
      <c r="F75" s="60"/>
      <c r="G75" s="264" t="s">
        <v>3531</v>
      </c>
      <c r="H75" s="265" t="s">
        <v>3532</v>
      </c>
      <c r="I75" s="266" t="s">
        <v>3531</v>
      </c>
      <c r="J75" s="24"/>
      <c r="K75" s="24"/>
      <c r="L75" s="35"/>
      <c r="O75" s="608"/>
      <c r="P75" s="608"/>
    </row>
    <row r="76" spans="2:16" s="4" customFormat="1" x14ac:dyDescent="0.25">
      <c r="B76" s="27" t="s">
        <v>3533</v>
      </c>
      <c r="C76" s="21"/>
      <c r="D76" s="21"/>
      <c r="E76" s="21"/>
      <c r="F76" s="21"/>
      <c r="G76" s="255">
        <v>2900</v>
      </c>
      <c r="H76" s="263">
        <v>2600</v>
      </c>
      <c r="I76" s="47">
        <v>1900</v>
      </c>
      <c r="J76" s="49"/>
      <c r="K76" s="46"/>
      <c r="L76" s="35"/>
      <c r="O76" s="608"/>
      <c r="P76" s="608"/>
    </row>
    <row r="77" spans="2:16" s="4" customFormat="1" x14ac:dyDescent="0.25">
      <c r="B77" s="27" t="s">
        <v>3534</v>
      </c>
      <c r="C77" s="21"/>
      <c r="D77" s="21"/>
      <c r="E77" s="21"/>
      <c r="F77" s="21"/>
      <c r="G77" s="255">
        <v>4200</v>
      </c>
      <c r="H77" s="263">
        <v>3100</v>
      </c>
      <c r="I77" s="47">
        <v>2400</v>
      </c>
      <c r="J77" s="49"/>
      <c r="K77" s="46"/>
      <c r="L77" s="35"/>
      <c r="O77" s="608"/>
      <c r="P77" s="608"/>
    </row>
    <row r="78" spans="2:16" s="4" customFormat="1" x14ac:dyDescent="0.25">
      <c r="B78" s="27" t="s">
        <v>3535</v>
      </c>
      <c r="C78" s="21"/>
      <c r="D78" s="21"/>
      <c r="E78" s="21"/>
      <c r="F78" s="21"/>
      <c r="G78" s="255">
        <v>4800</v>
      </c>
      <c r="H78" s="263">
        <v>8300</v>
      </c>
      <c r="I78" s="47">
        <v>7200</v>
      </c>
      <c r="J78" s="49"/>
      <c r="K78" s="46"/>
      <c r="L78" s="35"/>
      <c r="O78" s="608"/>
      <c r="P78" s="608"/>
    </row>
    <row r="79" spans="2:16" s="4" customFormat="1" x14ac:dyDescent="0.25">
      <c r="B79" s="27" t="s">
        <v>3536</v>
      </c>
      <c r="C79" s="21"/>
      <c r="D79" s="21"/>
      <c r="E79" s="21"/>
      <c r="F79" s="21"/>
      <c r="G79" s="255">
        <v>5200</v>
      </c>
      <c r="H79" s="263">
        <v>8300</v>
      </c>
      <c r="I79" s="47">
        <v>7200</v>
      </c>
      <c r="J79" s="49"/>
      <c r="K79" s="46"/>
      <c r="L79" s="35"/>
      <c r="O79" s="608"/>
      <c r="P79" s="608"/>
    </row>
    <row r="80" spans="2:16" s="35" customFormat="1" x14ac:dyDescent="0.25">
      <c r="B80" s="191" t="s">
        <v>4311</v>
      </c>
      <c r="C80" s="192"/>
      <c r="D80" s="192"/>
      <c r="E80" s="192"/>
      <c r="F80" s="192"/>
      <c r="G80" s="192" t="s">
        <v>3537</v>
      </c>
      <c r="H80" s="675" t="s">
        <v>3538</v>
      </c>
      <c r="I80" s="676"/>
      <c r="J80" s="172"/>
      <c r="K80" s="172"/>
      <c r="L80" s="172"/>
      <c r="M80" s="172"/>
      <c r="N80" s="172"/>
      <c r="O80" s="34"/>
      <c r="P80" s="34"/>
    </row>
    <row r="81" spans="2:16" s="4" customFormat="1" x14ac:dyDescent="0.25">
      <c r="B81" s="27" t="s">
        <v>377</v>
      </c>
      <c r="C81" s="21"/>
      <c r="D81" s="21"/>
      <c r="E81" s="21"/>
      <c r="F81" s="21"/>
      <c r="G81" s="260">
        <v>2700</v>
      </c>
      <c r="H81" s="677" t="s">
        <v>3522</v>
      </c>
      <c r="I81" s="677"/>
      <c r="J81" s="46"/>
      <c r="K81" s="46"/>
      <c r="L81" s="46"/>
      <c r="O81" s="608"/>
      <c r="P81" s="608"/>
    </row>
    <row r="82" spans="2:16" s="4" customFormat="1" x14ac:dyDescent="0.25">
      <c r="B82" s="37" t="s">
        <v>3539</v>
      </c>
      <c r="C82" s="26"/>
      <c r="D82" s="26"/>
      <c r="E82" s="26"/>
      <c r="F82" s="26"/>
      <c r="G82" s="260">
        <v>3540</v>
      </c>
      <c r="H82" s="677" t="s">
        <v>3522</v>
      </c>
      <c r="I82" s="677"/>
      <c r="J82" s="46"/>
      <c r="K82" s="46"/>
      <c r="L82" s="46"/>
      <c r="O82" s="608"/>
      <c r="P82" s="608"/>
    </row>
    <row r="83" spans="2:16" s="4" customFormat="1" x14ac:dyDescent="0.25">
      <c r="B83" s="37" t="s">
        <v>3540</v>
      </c>
      <c r="C83" s="26"/>
      <c r="D83" s="26"/>
      <c r="E83" s="26"/>
      <c r="F83" s="26"/>
      <c r="G83" s="260">
        <v>3540</v>
      </c>
      <c r="H83" s="677" t="s">
        <v>3522</v>
      </c>
      <c r="I83" s="677"/>
      <c r="J83" s="46"/>
      <c r="K83" s="46"/>
      <c r="L83" s="46"/>
      <c r="O83" s="608"/>
      <c r="P83" s="608"/>
    </row>
    <row r="84" spans="2:16" s="4" customFormat="1" x14ac:dyDescent="0.25">
      <c r="B84" s="37" t="s">
        <v>3541</v>
      </c>
      <c r="C84" s="26"/>
      <c r="D84" s="26"/>
      <c r="E84" s="26"/>
      <c r="F84" s="26"/>
      <c r="G84" s="260">
        <v>1980</v>
      </c>
      <c r="H84" s="677">
        <v>8110</v>
      </c>
      <c r="I84" s="677"/>
      <c r="J84" s="46"/>
      <c r="K84" s="46"/>
      <c r="L84" s="46"/>
      <c r="O84" s="608"/>
      <c r="P84" s="608"/>
    </row>
    <row r="85" spans="2:16" s="4" customFormat="1" x14ac:dyDescent="0.25">
      <c r="B85" s="37" t="s">
        <v>3542</v>
      </c>
      <c r="C85" s="26"/>
      <c r="D85" s="26"/>
      <c r="E85" s="26"/>
      <c r="F85" s="26"/>
      <c r="G85" s="260">
        <v>3430</v>
      </c>
      <c r="H85" s="677">
        <v>4990</v>
      </c>
      <c r="I85" s="677"/>
      <c r="J85" s="46"/>
      <c r="K85" s="46"/>
      <c r="L85" s="46"/>
      <c r="O85" s="608"/>
      <c r="P85" s="608"/>
    </row>
    <row r="86" spans="2:16" s="4" customFormat="1" x14ac:dyDescent="0.25">
      <c r="B86" s="37" t="s">
        <v>1268</v>
      </c>
      <c r="C86" s="26"/>
      <c r="D86" s="26"/>
      <c r="E86" s="26"/>
      <c r="F86" s="26"/>
      <c r="G86" s="260">
        <v>3430</v>
      </c>
      <c r="H86" s="677">
        <v>5200</v>
      </c>
      <c r="I86" s="677"/>
      <c r="J86" s="46"/>
      <c r="K86" s="46"/>
      <c r="L86" s="46"/>
      <c r="O86" s="608"/>
      <c r="P86" s="608"/>
    </row>
    <row r="87" spans="2:16" s="35" customFormat="1" x14ac:dyDescent="0.25">
      <c r="B87" s="191" t="s">
        <v>4312</v>
      </c>
      <c r="C87" s="192"/>
      <c r="D87" s="828" t="s">
        <v>4313</v>
      </c>
      <c r="E87" s="828"/>
      <c r="F87" s="828"/>
      <c r="G87" s="675" t="s">
        <v>4314</v>
      </c>
      <c r="H87" s="675"/>
      <c r="I87" s="676"/>
      <c r="J87" s="172"/>
      <c r="K87" s="172"/>
      <c r="L87" s="172"/>
      <c r="M87" s="172"/>
      <c r="N87" s="172"/>
      <c r="O87" s="34"/>
      <c r="P87" s="34"/>
    </row>
    <row r="88" spans="2:16" s="4" customFormat="1" ht="30" x14ac:dyDescent="0.25">
      <c r="B88" s="27"/>
      <c r="C88" s="21"/>
      <c r="D88" s="274" t="s">
        <v>275</v>
      </c>
      <c r="E88" s="274" t="s">
        <v>3543</v>
      </c>
      <c r="F88" s="275" t="s">
        <v>4169</v>
      </c>
      <c r="G88" s="276" t="s">
        <v>275</v>
      </c>
      <c r="H88" s="277" t="s">
        <v>3543</v>
      </c>
      <c r="I88" s="278" t="s">
        <v>4170</v>
      </c>
      <c r="O88" s="608"/>
      <c r="P88" s="608"/>
    </row>
    <row r="89" spans="2:16" s="4" customFormat="1" x14ac:dyDescent="0.25">
      <c r="B89" s="27" t="s">
        <v>3544</v>
      </c>
      <c r="C89" s="21"/>
      <c r="D89" s="267">
        <v>320</v>
      </c>
      <c r="E89" s="267">
        <v>640</v>
      </c>
      <c r="F89" s="267" t="s">
        <v>3545</v>
      </c>
      <c r="G89" s="269">
        <v>490</v>
      </c>
      <c r="H89" s="267">
        <v>1290</v>
      </c>
      <c r="I89" s="270">
        <v>490</v>
      </c>
      <c r="O89" s="608"/>
      <c r="P89" s="608"/>
    </row>
    <row r="90" spans="2:16" s="4" customFormat="1" x14ac:dyDescent="0.25">
      <c r="B90" s="27" t="s">
        <v>377</v>
      </c>
      <c r="C90" s="21"/>
      <c r="D90" s="255">
        <v>320</v>
      </c>
      <c r="E90" s="255">
        <v>645</v>
      </c>
      <c r="F90" s="47" t="s">
        <v>3545</v>
      </c>
      <c r="G90" s="271">
        <v>490</v>
      </c>
      <c r="H90" s="47">
        <v>1290</v>
      </c>
      <c r="I90" s="48">
        <v>490</v>
      </c>
      <c r="O90" s="608"/>
      <c r="P90" s="608"/>
    </row>
    <row r="91" spans="2:16" s="4" customFormat="1" x14ac:dyDescent="0.25">
      <c r="B91" s="37" t="s">
        <v>3546</v>
      </c>
      <c r="C91" s="26"/>
      <c r="D91" s="255">
        <v>320</v>
      </c>
      <c r="E91" s="255">
        <v>640</v>
      </c>
      <c r="F91" s="47" t="s">
        <v>3545</v>
      </c>
      <c r="G91" s="271">
        <v>490</v>
      </c>
      <c r="H91" s="47">
        <v>1290</v>
      </c>
      <c r="I91" s="48">
        <v>490</v>
      </c>
      <c r="O91" s="608"/>
      <c r="P91" s="608"/>
    </row>
    <row r="92" spans="2:16" s="4" customFormat="1" x14ac:dyDescent="0.25">
      <c r="B92" s="37" t="s">
        <v>3547</v>
      </c>
      <c r="C92" s="26"/>
      <c r="D92" s="255">
        <v>490</v>
      </c>
      <c r="E92" s="255">
        <v>1070</v>
      </c>
      <c r="F92" s="47" t="s">
        <v>3545</v>
      </c>
      <c r="G92" s="271">
        <v>810</v>
      </c>
      <c r="H92" s="47">
        <v>1390</v>
      </c>
      <c r="I92" s="48">
        <v>540</v>
      </c>
      <c r="O92" s="608"/>
      <c r="P92" s="608"/>
    </row>
    <row r="93" spans="2:16" s="4" customFormat="1" x14ac:dyDescent="0.25">
      <c r="B93" s="37" t="s">
        <v>3548</v>
      </c>
      <c r="C93" s="26"/>
      <c r="D93" s="255">
        <v>590</v>
      </c>
      <c r="E93" s="255">
        <v>1290</v>
      </c>
      <c r="F93" s="47" t="s">
        <v>3545</v>
      </c>
      <c r="G93" s="271">
        <v>920</v>
      </c>
      <c r="H93" s="47">
        <v>1610</v>
      </c>
      <c r="I93" s="48" t="s">
        <v>3522</v>
      </c>
      <c r="O93" s="608"/>
      <c r="P93" s="608"/>
    </row>
    <row r="94" spans="2:16" s="4" customFormat="1" x14ac:dyDescent="0.25">
      <c r="B94" s="27" t="s">
        <v>3549</v>
      </c>
      <c r="C94" s="21"/>
      <c r="D94" s="255">
        <v>640</v>
      </c>
      <c r="E94" s="255">
        <v>1290</v>
      </c>
      <c r="F94" s="47" t="s">
        <v>3545</v>
      </c>
      <c r="G94" s="271">
        <v>970</v>
      </c>
      <c r="H94" s="47">
        <v>1720</v>
      </c>
      <c r="I94" s="48">
        <v>540</v>
      </c>
      <c r="O94" s="608"/>
      <c r="P94" s="608"/>
    </row>
    <row r="95" spans="2:16" s="4" customFormat="1" x14ac:dyDescent="0.25">
      <c r="B95" s="27" t="s">
        <v>1394</v>
      </c>
      <c r="C95" s="21"/>
      <c r="D95" s="255">
        <v>620</v>
      </c>
      <c r="E95" s="255">
        <v>1250</v>
      </c>
      <c r="F95" s="47" t="s">
        <v>3545</v>
      </c>
      <c r="G95" s="271">
        <v>940</v>
      </c>
      <c r="H95" s="47">
        <v>1660</v>
      </c>
      <c r="I95" s="48">
        <v>620</v>
      </c>
      <c r="O95" s="608"/>
      <c r="P95" s="608"/>
    </row>
    <row r="96" spans="2:16" s="4" customFormat="1" x14ac:dyDescent="0.25">
      <c r="B96" s="27" t="s">
        <v>3550</v>
      </c>
      <c r="C96" s="21"/>
      <c r="D96" s="255">
        <v>780</v>
      </c>
      <c r="E96" s="255">
        <v>1460</v>
      </c>
      <c r="F96" s="47" t="s">
        <v>3545</v>
      </c>
      <c r="G96" s="271">
        <v>1140</v>
      </c>
      <c r="H96" s="47">
        <v>1870</v>
      </c>
      <c r="I96" s="48">
        <v>780</v>
      </c>
      <c r="O96" s="608"/>
      <c r="P96" s="608"/>
    </row>
    <row r="97" spans="2:16" s="4" customFormat="1" x14ac:dyDescent="0.25">
      <c r="B97" s="37" t="s">
        <v>2010</v>
      </c>
      <c r="C97" s="26"/>
      <c r="D97" s="268">
        <v>1040</v>
      </c>
      <c r="E97" s="268">
        <v>1660</v>
      </c>
      <c r="F97" s="268" t="s">
        <v>3545</v>
      </c>
      <c r="G97" s="272">
        <v>1250</v>
      </c>
      <c r="H97" s="268">
        <v>2080</v>
      </c>
      <c r="I97" s="273">
        <v>1040</v>
      </c>
      <c r="O97" s="608"/>
      <c r="P97" s="608"/>
    </row>
    <row r="98" spans="2:16" s="4" customFormat="1" x14ac:dyDescent="0.25">
      <c r="B98" s="52" t="s">
        <v>3551</v>
      </c>
      <c r="C98" s="52"/>
      <c r="D98" s="52"/>
      <c r="E98" s="52"/>
      <c r="F98" s="25"/>
      <c r="G98" s="25"/>
      <c r="H98" s="46"/>
      <c r="I98" s="46"/>
      <c r="J98" s="46"/>
      <c r="K98" s="35"/>
      <c r="O98" s="608"/>
      <c r="P98" s="608"/>
    </row>
    <row r="99" spans="2:16" s="4" customFormat="1" x14ac:dyDescent="0.25">
      <c r="B99" s="52" t="s">
        <v>3552</v>
      </c>
      <c r="C99" s="52"/>
      <c r="D99" s="52"/>
      <c r="E99" s="52"/>
      <c r="F99" s="25"/>
      <c r="G99" s="25"/>
      <c r="H99" s="46"/>
      <c r="I99" s="46"/>
      <c r="J99" s="46"/>
      <c r="K99" s="35"/>
      <c r="O99" s="608"/>
      <c r="P99" s="608"/>
    </row>
    <row r="100" spans="2:16" s="4" customFormat="1" x14ac:dyDescent="0.25">
      <c r="B100" s="52" t="s">
        <v>3553</v>
      </c>
      <c r="C100" s="52"/>
      <c r="D100" s="52"/>
      <c r="E100" s="52"/>
      <c r="F100" s="25"/>
      <c r="G100" s="25"/>
      <c r="H100" s="46"/>
      <c r="I100" s="46"/>
      <c r="J100" s="46"/>
      <c r="K100" s="35"/>
      <c r="O100" s="608"/>
      <c r="P100" s="608"/>
    </row>
    <row r="101" spans="2:16" s="4" customFormat="1" x14ac:dyDescent="0.25">
      <c r="B101" s="52" t="s">
        <v>3554</v>
      </c>
      <c r="C101" s="52"/>
      <c r="D101" s="52"/>
      <c r="E101" s="52"/>
      <c r="F101" s="25"/>
      <c r="G101" s="25"/>
      <c r="H101" s="46"/>
      <c r="I101" s="46"/>
      <c r="J101" s="46"/>
      <c r="K101" s="35"/>
      <c r="O101" s="608"/>
      <c r="P101" s="608"/>
    </row>
    <row r="102" spans="2:16" s="4" customFormat="1" x14ac:dyDescent="0.25">
      <c r="B102" s="591" t="s">
        <v>8675</v>
      </c>
      <c r="C102" s="588"/>
      <c r="D102" s="588"/>
      <c r="E102" s="588"/>
      <c r="F102" s="589"/>
      <c r="G102" s="589"/>
      <c r="H102" s="590"/>
      <c r="I102" s="590"/>
      <c r="J102" s="46"/>
      <c r="K102" s="35"/>
      <c r="O102" s="608"/>
      <c r="P102" s="608"/>
    </row>
    <row r="103" spans="2:16" s="4" customFormat="1" x14ac:dyDescent="0.25">
      <c r="B103" s="52" t="s">
        <v>8676</v>
      </c>
      <c r="C103" s="52"/>
      <c r="D103" s="52"/>
      <c r="E103" s="52"/>
      <c r="F103" s="25"/>
      <c r="G103" s="25"/>
      <c r="H103" s="46"/>
      <c r="I103" s="46"/>
      <c r="J103" s="46"/>
      <c r="K103" s="35"/>
      <c r="O103" s="608"/>
      <c r="P103" s="608"/>
    </row>
    <row r="104" spans="2:16" s="4" customFormat="1" x14ac:dyDescent="0.25">
      <c r="B104" s="585" t="s">
        <v>3602</v>
      </c>
      <c r="C104" s="585" t="s">
        <v>4114</v>
      </c>
      <c r="D104" s="585" t="s">
        <v>8677</v>
      </c>
      <c r="E104" s="585" t="s">
        <v>8678</v>
      </c>
      <c r="F104" s="592" t="s">
        <v>8679</v>
      </c>
      <c r="G104" s="25"/>
      <c r="H104" s="46"/>
      <c r="I104" s="46"/>
      <c r="J104" s="46"/>
      <c r="K104" s="35"/>
      <c r="O104" s="608"/>
      <c r="P104" s="608"/>
    </row>
    <row r="105" spans="2:16" s="4" customFormat="1" x14ac:dyDescent="0.25">
      <c r="B105" s="808" t="s">
        <v>8680</v>
      </c>
      <c r="C105" s="585">
        <v>1150</v>
      </c>
      <c r="D105" s="585" t="s">
        <v>3950</v>
      </c>
      <c r="E105" s="585" t="s">
        <v>454</v>
      </c>
      <c r="F105" s="593" t="s">
        <v>8681</v>
      </c>
      <c r="G105" s="25"/>
      <c r="H105" s="46"/>
      <c r="I105" s="46"/>
      <c r="J105" s="46"/>
      <c r="K105" s="35"/>
      <c r="O105" s="608"/>
      <c r="P105" s="608"/>
    </row>
    <row r="106" spans="2:16" s="4" customFormat="1" x14ac:dyDescent="0.25">
      <c r="B106" s="810"/>
      <c r="C106" s="585">
        <v>870</v>
      </c>
      <c r="D106" s="585" t="s">
        <v>3950</v>
      </c>
      <c r="E106" s="585" t="s">
        <v>454</v>
      </c>
      <c r="F106" s="593" t="s">
        <v>8682</v>
      </c>
      <c r="G106" s="25"/>
      <c r="H106" s="46"/>
      <c r="I106" s="46"/>
      <c r="J106" s="46"/>
      <c r="K106" s="35"/>
      <c r="O106" s="608"/>
      <c r="P106" s="608"/>
    </row>
    <row r="107" spans="2:16" s="4" customFormat="1" x14ac:dyDescent="0.25">
      <c r="B107" s="585" t="s">
        <v>8683</v>
      </c>
      <c r="C107" s="585">
        <v>1750</v>
      </c>
      <c r="D107" s="585" t="s">
        <v>3950</v>
      </c>
      <c r="E107" s="585" t="s">
        <v>454</v>
      </c>
      <c r="F107" s="593">
        <v>20</v>
      </c>
      <c r="G107" s="25"/>
      <c r="H107" s="46"/>
      <c r="I107" s="46"/>
      <c r="J107" s="46"/>
      <c r="K107" s="35"/>
      <c r="O107" s="608"/>
      <c r="P107" s="608"/>
    </row>
    <row r="108" spans="2:16" s="4" customFormat="1" x14ac:dyDescent="0.25">
      <c r="B108" s="808" t="s">
        <v>8684</v>
      </c>
      <c r="C108" s="585">
        <v>1750</v>
      </c>
      <c r="D108" s="585" t="s">
        <v>3950</v>
      </c>
      <c r="E108" s="585" t="s">
        <v>8685</v>
      </c>
      <c r="F108" s="593">
        <v>15</v>
      </c>
      <c r="G108" s="25"/>
      <c r="H108" s="46"/>
      <c r="I108" s="46"/>
      <c r="J108" s="46"/>
      <c r="K108" s="35"/>
      <c r="O108" s="608"/>
      <c r="P108" s="608"/>
    </row>
    <row r="109" spans="2:16" s="4" customFormat="1" x14ac:dyDescent="0.25">
      <c r="B109" s="809"/>
      <c r="C109" s="585">
        <v>1150</v>
      </c>
      <c r="D109" s="585" t="s">
        <v>3950</v>
      </c>
      <c r="E109" s="585" t="s">
        <v>8685</v>
      </c>
      <c r="F109" s="593" t="s">
        <v>8686</v>
      </c>
      <c r="G109" s="25"/>
      <c r="H109" s="46"/>
      <c r="I109" s="46"/>
      <c r="J109" s="46"/>
      <c r="K109" s="35"/>
      <c r="O109" s="608"/>
      <c r="P109" s="608"/>
    </row>
    <row r="110" spans="2:16" s="4" customFormat="1" x14ac:dyDescent="0.25">
      <c r="B110" s="810"/>
      <c r="C110" s="585">
        <v>870</v>
      </c>
      <c r="D110" s="585" t="s">
        <v>3950</v>
      </c>
      <c r="E110" s="585" t="s">
        <v>8685</v>
      </c>
      <c r="F110" s="593" t="s">
        <v>8687</v>
      </c>
      <c r="G110" s="25"/>
      <c r="H110" s="46"/>
      <c r="I110" s="46"/>
      <c r="J110" s="46"/>
      <c r="K110" s="35"/>
      <c r="O110" s="608"/>
      <c r="P110" s="608"/>
    </row>
    <row r="111" spans="2:16" s="4" customFormat="1" x14ac:dyDescent="0.25">
      <c r="B111" s="808" t="s">
        <v>8688</v>
      </c>
      <c r="C111" s="585">
        <v>1750</v>
      </c>
      <c r="D111" s="585" t="s">
        <v>3950</v>
      </c>
      <c r="E111" s="585" t="s">
        <v>8685</v>
      </c>
      <c r="F111" s="593">
        <v>15</v>
      </c>
      <c r="G111" s="25"/>
      <c r="H111" s="46"/>
      <c r="I111" s="46"/>
      <c r="J111" s="46"/>
      <c r="K111" s="35"/>
      <c r="O111" s="608"/>
      <c r="P111" s="608"/>
    </row>
    <row r="112" spans="2:16" s="4" customFormat="1" x14ac:dyDescent="0.25">
      <c r="B112" s="809"/>
      <c r="C112" s="585">
        <v>1150</v>
      </c>
      <c r="D112" s="585" t="s">
        <v>3950</v>
      </c>
      <c r="E112" s="585" t="s">
        <v>8685</v>
      </c>
      <c r="F112" s="593" t="s">
        <v>8686</v>
      </c>
      <c r="G112" s="25"/>
      <c r="H112" s="46"/>
      <c r="I112" s="46"/>
      <c r="J112" s="46"/>
      <c r="K112" s="35"/>
      <c r="O112" s="608"/>
      <c r="P112" s="608"/>
    </row>
    <row r="113" spans="2:16" s="4" customFormat="1" x14ac:dyDescent="0.25">
      <c r="B113" s="810"/>
      <c r="C113" s="585">
        <v>870</v>
      </c>
      <c r="D113" s="585" t="s">
        <v>3950</v>
      </c>
      <c r="E113" s="585" t="s">
        <v>8685</v>
      </c>
      <c r="F113" s="593" t="s">
        <v>8689</v>
      </c>
      <c r="G113" s="25"/>
      <c r="H113" s="46"/>
      <c r="I113" s="46"/>
      <c r="J113" s="46"/>
      <c r="K113" s="35"/>
      <c r="O113" s="608"/>
      <c r="P113" s="608"/>
    </row>
    <row r="114" spans="2:16" s="4" customFormat="1" x14ac:dyDescent="0.25">
      <c r="B114" s="808" t="s">
        <v>8690</v>
      </c>
      <c r="C114" s="585">
        <v>1750</v>
      </c>
      <c r="D114" s="585" t="s">
        <v>3950</v>
      </c>
      <c r="E114" s="585" t="s">
        <v>454</v>
      </c>
      <c r="F114" s="594">
        <v>7.5</v>
      </c>
      <c r="G114" s="25"/>
      <c r="H114" s="46"/>
      <c r="I114" s="46"/>
      <c r="J114" s="46"/>
      <c r="K114" s="35"/>
      <c r="O114" s="608"/>
      <c r="P114" s="608"/>
    </row>
    <row r="115" spans="2:16" s="4" customFormat="1" x14ac:dyDescent="0.25">
      <c r="B115" s="810"/>
      <c r="C115" s="585">
        <v>1150</v>
      </c>
      <c r="D115" s="585" t="s">
        <v>3950</v>
      </c>
      <c r="E115" s="585" t="s">
        <v>454</v>
      </c>
      <c r="F115" s="593" t="s">
        <v>8689</v>
      </c>
      <c r="G115" s="25"/>
      <c r="H115" s="46"/>
      <c r="I115" s="46"/>
      <c r="J115" s="46"/>
      <c r="K115" s="35"/>
      <c r="O115" s="608"/>
      <c r="P115" s="608"/>
    </row>
    <row r="116" spans="2:16" s="4" customFormat="1" x14ac:dyDescent="0.25">
      <c r="B116" s="585" t="s">
        <v>8691</v>
      </c>
      <c r="C116" s="585">
        <v>1750</v>
      </c>
      <c r="D116" s="585" t="s">
        <v>3950</v>
      </c>
      <c r="E116" s="585" t="s">
        <v>3934</v>
      </c>
      <c r="F116" s="593" t="s">
        <v>8692</v>
      </c>
      <c r="G116" s="25"/>
      <c r="H116" s="46"/>
      <c r="I116" s="46"/>
      <c r="J116" s="46"/>
      <c r="K116" s="35"/>
      <c r="O116" s="608"/>
      <c r="P116" s="608"/>
    </row>
    <row r="117" spans="2:16" s="4" customFormat="1" x14ac:dyDescent="0.25">
      <c r="B117" s="808" t="s">
        <v>8693</v>
      </c>
      <c r="C117" s="585">
        <v>1150</v>
      </c>
      <c r="D117" s="585" t="s">
        <v>3955</v>
      </c>
      <c r="E117" s="585" t="s">
        <v>8694</v>
      </c>
      <c r="F117" s="593" t="s">
        <v>8695</v>
      </c>
      <c r="G117" s="25"/>
      <c r="H117" s="46"/>
      <c r="I117" s="46"/>
      <c r="J117" s="46"/>
      <c r="K117" s="35"/>
      <c r="O117" s="608"/>
      <c r="P117" s="608"/>
    </row>
    <row r="118" spans="2:16" s="4" customFormat="1" x14ac:dyDescent="0.25">
      <c r="B118" s="810"/>
      <c r="C118" s="585">
        <v>870</v>
      </c>
      <c r="D118" s="585" t="s">
        <v>3955</v>
      </c>
      <c r="E118" s="585" t="s">
        <v>8694</v>
      </c>
      <c r="F118" s="593" t="s">
        <v>8682</v>
      </c>
      <c r="G118" s="25"/>
      <c r="H118" s="46"/>
      <c r="I118" s="46"/>
      <c r="J118" s="46"/>
      <c r="K118" s="35"/>
      <c r="O118" s="608"/>
      <c r="P118" s="608"/>
    </row>
    <row r="119" spans="2:16" s="4" customFormat="1" x14ac:dyDescent="0.25">
      <c r="B119" s="808" t="s">
        <v>8696</v>
      </c>
      <c r="C119" s="585">
        <v>1750</v>
      </c>
      <c r="D119" s="585" t="s">
        <v>3955</v>
      </c>
      <c r="E119" s="585" t="s">
        <v>8694</v>
      </c>
      <c r="F119" s="593" t="s">
        <v>8697</v>
      </c>
      <c r="G119" s="25"/>
      <c r="H119" s="46"/>
      <c r="I119" s="46"/>
      <c r="J119" s="46"/>
      <c r="K119" s="35"/>
      <c r="O119" s="608"/>
      <c r="P119" s="608"/>
    </row>
    <row r="120" spans="2:16" s="4" customFormat="1" x14ac:dyDescent="0.25">
      <c r="B120" s="809"/>
      <c r="C120" s="585">
        <v>1150</v>
      </c>
      <c r="D120" s="585" t="s">
        <v>3955</v>
      </c>
      <c r="E120" s="585" t="s">
        <v>8694</v>
      </c>
      <c r="F120" s="593" t="s">
        <v>8681</v>
      </c>
      <c r="G120" s="25"/>
      <c r="H120" s="46"/>
      <c r="I120" s="46"/>
      <c r="J120" s="46"/>
      <c r="K120" s="35"/>
      <c r="O120" s="608"/>
      <c r="P120" s="608"/>
    </row>
    <row r="121" spans="2:16" s="4" customFormat="1" x14ac:dyDescent="0.25">
      <c r="B121" s="810"/>
      <c r="C121" s="585">
        <v>870</v>
      </c>
      <c r="D121" s="585" t="s">
        <v>3955</v>
      </c>
      <c r="E121" s="585" t="s">
        <v>8694</v>
      </c>
      <c r="F121" s="593" t="s">
        <v>8698</v>
      </c>
      <c r="G121" s="25"/>
      <c r="H121" s="46"/>
      <c r="I121" s="46"/>
      <c r="J121" s="46"/>
      <c r="K121" s="35"/>
      <c r="O121" s="608"/>
      <c r="P121" s="608"/>
    </row>
    <row r="122" spans="2:16" s="4" customFormat="1" x14ac:dyDescent="0.25">
      <c r="B122" s="808" t="s">
        <v>8699</v>
      </c>
      <c r="C122" s="585">
        <v>1150</v>
      </c>
      <c r="D122" s="585" t="s">
        <v>3958</v>
      </c>
      <c r="E122" s="585" t="s">
        <v>3950</v>
      </c>
      <c r="F122" s="593">
        <v>40</v>
      </c>
      <c r="G122" s="25"/>
      <c r="H122" s="46"/>
      <c r="I122" s="46"/>
      <c r="J122" s="46"/>
      <c r="K122" s="35"/>
      <c r="O122" s="608"/>
      <c r="P122" s="608"/>
    </row>
    <row r="123" spans="2:16" s="4" customFormat="1" x14ac:dyDescent="0.25">
      <c r="B123" s="810"/>
      <c r="C123" s="585">
        <v>870</v>
      </c>
      <c r="D123" s="585" t="s">
        <v>3958</v>
      </c>
      <c r="E123" s="585" t="s">
        <v>3950</v>
      </c>
      <c r="F123" s="593" t="s">
        <v>8700</v>
      </c>
      <c r="G123" s="25"/>
      <c r="H123" s="46"/>
      <c r="I123" s="46"/>
      <c r="J123" s="46"/>
      <c r="K123" s="35"/>
      <c r="O123" s="608"/>
      <c r="P123" s="608"/>
    </row>
    <row r="124" spans="2:16" s="4" customFormat="1" x14ac:dyDescent="0.25">
      <c r="B124" s="617" t="s">
        <v>8701</v>
      </c>
      <c r="C124" s="52"/>
      <c r="D124" s="52"/>
      <c r="E124" s="52"/>
      <c r="F124" s="618"/>
      <c r="G124" s="25"/>
      <c r="H124" s="46"/>
      <c r="I124" s="46"/>
      <c r="J124" s="46"/>
      <c r="K124" s="35"/>
      <c r="O124" s="608"/>
      <c r="P124" s="608"/>
    </row>
    <row r="125" spans="2:16" s="35" customFormat="1" x14ac:dyDescent="0.25">
      <c r="B125" s="191" t="s">
        <v>4817</v>
      </c>
      <c r="C125" s="596"/>
      <c r="D125" s="596"/>
      <c r="E125" s="596" t="s">
        <v>4826</v>
      </c>
      <c r="F125" s="596" t="s">
        <v>4827</v>
      </c>
      <c r="G125" s="596" t="s">
        <v>4828</v>
      </c>
      <c r="H125" s="596" t="s">
        <v>4829</v>
      </c>
      <c r="I125" s="597" t="s">
        <v>4830</v>
      </c>
      <c r="O125" s="34"/>
      <c r="P125" s="34"/>
    </row>
    <row r="126" spans="2:16" s="35" customFormat="1" x14ac:dyDescent="0.25">
      <c r="B126" s="834" t="s">
        <v>4831</v>
      </c>
      <c r="C126" s="835"/>
      <c r="D126" s="836"/>
      <c r="E126" s="315" t="s">
        <v>3942</v>
      </c>
      <c r="F126" s="386">
        <v>70</v>
      </c>
      <c r="G126" s="386">
        <v>80</v>
      </c>
      <c r="H126" s="386" t="s">
        <v>3942</v>
      </c>
      <c r="I126" s="386" t="s">
        <v>3942</v>
      </c>
      <c r="O126" s="34"/>
      <c r="P126" s="34"/>
    </row>
    <row r="127" spans="2:16" s="35" customFormat="1" x14ac:dyDescent="0.25">
      <c r="B127" s="834" t="s">
        <v>4818</v>
      </c>
      <c r="C127" s="835"/>
      <c r="D127" s="836"/>
      <c r="E127" s="315" t="s">
        <v>3942</v>
      </c>
      <c r="F127" s="386">
        <v>80</v>
      </c>
      <c r="G127" s="386" t="s">
        <v>3942</v>
      </c>
      <c r="H127" s="386" t="s">
        <v>3942</v>
      </c>
      <c r="I127" s="386" t="s">
        <v>3942</v>
      </c>
      <c r="O127" s="34"/>
      <c r="P127" s="34"/>
    </row>
    <row r="128" spans="2:16" s="35" customFormat="1" x14ac:dyDescent="0.25">
      <c r="B128" s="834" t="s">
        <v>4819</v>
      </c>
      <c r="C128" s="835"/>
      <c r="D128" s="836"/>
      <c r="E128" s="386">
        <v>70</v>
      </c>
      <c r="F128" s="386">
        <v>90</v>
      </c>
      <c r="G128" s="386">
        <v>120</v>
      </c>
      <c r="H128" s="386" t="s">
        <v>3942</v>
      </c>
      <c r="I128" s="386" t="s">
        <v>3942</v>
      </c>
      <c r="O128" s="34"/>
      <c r="P128" s="34"/>
    </row>
    <row r="129" spans="2:19" s="35" customFormat="1" x14ac:dyDescent="0.25">
      <c r="B129" s="834" t="s">
        <v>4820</v>
      </c>
      <c r="C129" s="835"/>
      <c r="D129" s="836"/>
      <c r="E129" s="386">
        <v>80</v>
      </c>
      <c r="F129" s="386">
        <v>110</v>
      </c>
      <c r="G129" s="386">
        <v>140</v>
      </c>
      <c r="H129" s="386" t="s">
        <v>3942</v>
      </c>
      <c r="I129" s="386" t="s">
        <v>3942</v>
      </c>
      <c r="O129" s="34"/>
      <c r="P129" s="34"/>
    </row>
    <row r="130" spans="2:19" s="35" customFormat="1" x14ac:dyDescent="0.25">
      <c r="B130" s="834" t="s">
        <v>4821</v>
      </c>
      <c r="C130" s="835"/>
      <c r="D130" s="836"/>
      <c r="E130" s="386">
        <v>100</v>
      </c>
      <c r="F130" s="386">
        <v>120</v>
      </c>
      <c r="G130" s="386">
        <v>150</v>
      </c>
      <c r="H130" s="386" t="s">
        <v>3942</v>
      </c>
      <c r="I130" s="386" t="s">
        <v>3942</v>
      </c>
      <c r="O130" s="34"/>
      <c r="P130" s="34"/>
    </row>
    <row r="131" spans="2:19" s="35" customFormat="1" x14ac:dyDescent="0.25">
      <c r="B131" s="834" t="s">
        <v>4822</v>
      </c>
      <c r="C131" s="835"/>
      <c r="D131" s="836"/>
      <c r="E131" s="386">
        <v>120</v>
      </c>
      <c r="F131" s="386">
        <v>130</v>
      </c>
      <c r="G131" s="386">
        <v>160</v>
      </c>
      <c r="H131" s="386">
        <v>260</v>
      </c>
      <c r="I131" s="386" t="s">
        <v>3942</v>
      </c>
      <c r="O131" s="34"/>
      <c r="P131" s="34"/>
    </row>
    <row r="132" spans="2:19" s="35" customFormat="1" x14ac:dyDescent="0.25">
      <c r="B132" s="834" t="s">
        <v>4823</v>
      </c>
      <c r="C132" s="835"/>
      <c r="D132" s="836"/>
      <c r="E132" s="315" t="s">
        <v>3942</v>
      </c>
      <c r="F132" s="315" t="s">
        <v>3942</v>
      </c>
      <c r="G132" s="386" t="s">
        <v>3942</v>
      </c>
      <c r="H132" s="386">
        <v>420</v>
      </c>
      <c r="I132" s="386" t="s">
        <v>3942</v>
      </c>
      <c r="O132" s="34"/>
      <c r="P132" s="34"/>
    </row>
    <row r="133" spans="2:19" s="35" customFormat="1" x14ac:dyDescent="0.25">
      <c r="B133" s="834" t="s">
        <v>4824</v>
      </c>
      <c r="C133" s="835"/>
      <c r="D133" s="836"/>
      <c r="E133" s="315" t="s">
        <v>3942</v>
      </c>
      <c r="F133" s="315" t="s">
        <v>3942</v>
      </c>
      <c r="G133" s="386" t="s">
        <v>3942</v>
      </c>
      <c r="H133" s="386">
        <v>520</v>
      </c>
      <c r="I133" s="386" t="s">
        <v>3942</v>
      </c>
      <c r="O133" s="34"/>
      <c r="P133" s="34"/>
    </row>
    <row r="134" spans="2:19" s="35" customFormat="1" x14ac:dyDescent="0.25">
      <c r="B134" s="834" t="s">
        <v>4825</v>
      </c>
      <c r="C134" s="835"/>
      <c r="D134" s="836"/>
      <c r="E134" s="315" t="s">
        <v>3942</v>
      </c>
      <c r="F134" s="315" t="s">
        <v>3942</v>
      </c>
      <c r="G134" s="386" t="s">
        <v>3942</v>
      </c>
      <c r="H134" s="386">
        <v>880</v>
      </c>
      <c r="I134" s="386">
        <v>980</v>
      </c>
      <c r="O134" s="34"/>
      <c r="P134" s="34"/>
    </row>
    <row r="135" spans="2:19" s="35" customFormat="1" x14ac:dyDescent="0.25">
      <c r="B135" s="191" t="s">
        <v>8671</v>
      </c>
      <c r="C135" s="384"/>
      <c r="D135" s="384"/>
      <c r="E135" s="384"/>
      <c r="F135" s="384"/>
      <c r="G135" s="384"/>
      <c r="H135" s="384"/>
      <c r="I135" s="385"/>
      <c r="J135" s="172"/>
      <c r="K135" s="172"/>
      <c r="L135" s="172"/>
      <c r="M135" s="172"/>
      <c r="N135" s="172"/>
      <c r="O135" s="34"/>
      <c r="P135" s="34"/>
    </row>
    <row r="136" spans="2:19" s="4" customFormat="1" x14ac:dyDescent="0.25">
      <c r="B136" s="831" t="s">
        <v>4860</v>
      </c>
      <c r="C136" s="832"/>
      <c r="D136" s="832"/>
      <c r="E136" s="832"/>
      <c r="F136" s="832"/>
      <c r="G136" s="832"/>
      <c r="H136" s="833"/>
      <c r="I136" s="237">
        <v>600</v>
      </c>
      <c r="O136" s="608"/>
      <c r="P136" s="608"/>
    </row>
    <row r="137" spans="2:19" s="4" customFormat="1" x14ac:dyDescent="0.25">
      <c r="B137" s="831" t="s">
        <v>4861</v>
      </c>
      <c r="C137" s="832"/>
      <c r="D137" s="832"/>
      <c r="E137" s="832"/>
      <c r="F137" s="832"/>
      <c r="G137" s="832"/>
      <c r="H137" s="833"/>
      <c r="I137" s="237">
        <v>280</v>
      </c>
      <c r="O137" s="608"/>
      <c r="P137" s="608"/>
    </row>
    <row r="138" spans="2:19" s="4" customFormat="1" x14ac:dyDescent="0.25">
      <c r="B138" s="831" t="s">
        <v>4862</v>
      </c>
      <c r="C138" s="832"/>
      <c r="D138" s="832"/>
      <c r="E138" s="832"/>
      <c r="F138" s="832"/>
      <c r="G138" s="832"/>
      <c r="H138" s="833"/>
      <c r="I138" s="237">
        <v>1250</v>
      </c>
      <c r="O138" s="608"/>
      <c r="P138" s="608"/>
    </row>
    <row r="139" spans="2:19" s="4" customFormat="1" x14ac:dyDescent="0.25">
      <c r="B139" s="831" t="s">
        <v>4863</v>
      </c>
      <c r="C139" s="832"/>
      <c r="D139" s="832"/>
      <c r="E139" s="832"/>
      <c r="F139" s="832"/>
      <c r="G139" s="832"/>
      <c r="H139" s="833"/>
      <c r="I139" s="237">
        <v>2500</v>
      </c>
      <c r="O139" s="608"/>
      <c r="P139" s="608"/>
    </row>
    <row r="140" spans="2:19" s="4" customFormat="1" x14ac:dyDescent="0.25">
      <c r="B140" s="831" t="s">
        <v>4864</v>
      </c>
      <c r="C140" s="832"/>
      <c r="D140" s="832"/>
      <c r="E140" s="832"/>
      <c r="F140" s="832"/>
      <c r="G140" s="832"/>
      <c r="H140" s="833"/>
      <c r="I140" s="237">
        <v>160</v>
      </c>
      <c r="O140" s="608"/>
      <c r="P140" s="608"/>
    </row>
    <row r="141" spans="2:19" s="35" customFormat="1" x14ac:dyDescent="0.25">
      <c r="B141" s="191" t="s">
        <v>3555</v>
      </c>
      <c r="C141" s="192"/>
      <c r="D141" s="192"/>
      <c r="E141" s="192"/>
      <c r="F141" s="192"/>
      <c r="G141" s="192"/>
      <c r="H141" s="192"/>
      <c r="I141" s="193" t="s">
        <v>4315</v>
      </c>
      <c r="J141" s="172"/>
      <c r="K141" s="172"/>
      <c r="L141" s="172"/>
      <c r="M141" s="172"/>
      <c r="N141" s="172"/>
      <c r="O141" s="34"/>
      <c r="P141" s="34"/>
    </row>
    <row r="142" spans="2:19" s="4" customFormat="1" x14ac:dyDescent="0.25">
      <c r="B142" s="234"/>
      <c r="C142" s="235" t="s">
        <v>3556</v>
      </c>
      <c r="D142" s="829" t="s">
        <v>3557</v>
      </c>
      <c r="E142" s="829"/>
      <c r="F142" s="829"/>
      <c r="G142" s="829"/>
      <c r="H142" s="829"/>
      <c r="I142" s="240">
        <v>1040</v>
      </c>
      <c r="O142" s="608"/>
      <c r="P142" s="608"/>
      <c r="S142" s="35"/>
    </row>
    <row r="143" spans="2:19" s="4" customFormat="1" x14ac:dyDescent="0.25">
      <c r="B143" s="234"/>
      <c r="C143" s="236" t="s">
        <v>3558</v>
      </c>
      <c r="D143" s="829" t="s">
        <v>3559</v>
      </c>
      <c r="E143" s="829"/>
      <c r="F143" s="829"/>
      <c r="G143" s="829"/>
      <c r="H143" s="829"/>
      <c r="I143" s="240">
        <v>1390</v>
      </c>
      <c r="O143" s="608"/>
      <c r="P143" s="608"/>
      <c r="S143" s="35"/>
    </row>
    <row r="144" spans="2:19" s="4" customFormat="1" x14ac:dyDescent="0.25">
      <c r="B144" s="234"/>
      <c r="C144" s="236" t="s">
        <v>3560</v>
      </c>
      <c r="D144" s="829" t="s">
        <v>3561</v>
      </c>
      <c r="E144" s="829"/>
      <c r="F144" s="829"/>
      <c r="G144" s="829"/>
      <c r="H144" s="829"/>
      <c r="I144" s="240">
        <v>2360</v>
      </c>
      <c r="O144" s="608"/>
      <c r="P144" s="608"/>
      <c r="S144" s="35"/>
    </row>
    <row r="145" spans="2:19" s="4" customFormat="1" x14ac:dyDescent="0.25">
      <c r="B145" s="234"/>
      <c r="C145" s="236" t="s">
        <v>3562</v>
      </c>
      <c r="D145" s="829" t="s">
        <v>3563</v>
      </c>
      <c r="E145" s="829"/>
      <c r="F145" s="829"/>
      <c r="G145" s="829"/>
      <c r="H145" s="829"/>
      <c r="I145" s="240">
        <v>2790</v>
      </c>
      <c r="O145" s="608"/>
      <c r="P145" s="608"/>
      <c r="S145" s="35"/>
    </row>
    <row r="146" spans="2:19" s="4" customFormat="1" x14ac:dyDescent="0.25">
      <c r="B146" s="234"/>
      <c r="C146" s="236" t="s">
        <v>3564</v>
      </c>
      <c r="D146" s="829" t="s">
        <v>3565</v>
      </c>
      <c r="E146" s="829"/>
      <c r="F146" s="829"/>
      <c r="G146" s="829"/>
      <c r="H146" s="829"/>
      <c r="I146" s="240">
        <v>490</v>
      </c>
      <c r="O146" s="608"/>
      <c r="P146" s="608"/>
      <c r="S146" s="35"/>
    </row>
    <row r="147" spans="2:19" s="4" customFormat="1" x14ac:dyDescent="0.25">
      <c r="B147" s="234"/>
      <c r="C147" s="236" t="s">
        <v>3566</v>
      </c>
      <c r="D147" s="829" t="s">
        <v>3567</v>
      </c>
      <c r="E147" s="829"/>
      <c r="F147" s="829"/>
      <c r="G147" s="829"/>
      <c r="H147" s="829"/>
      <c r="I147" s="240">
        <v>820</v>
      </c>
      <c r="O147" s="608"/>
      <c r="P147" s="608"/>
      <c r="S147" s="35"/>
    </row>
    <row r="148" spans="2:19" s="4" customFormat="1" x14ac:dyDescent="0.25">
      <c r="B148" s="234"/>
      <c r="C148" s="236" t="s">
        <v>3568</v>
      </c>
      <c r="D148" s="829" t="s">
        <v>3569</v>
      </c>
      <c r="E148" s="829"/>
      <c r="F148" s="829"/>
      <c r="G148" s="829"/>
      <c r="H148" s="829"/>
      <c r="I148" s="240">
        <v>1820</v>
      </c>
      <c r="O148" s="608"/>
      <c r="P148" s="608"/>
      <c r="S148" s="35"/>
    </row>
    <row r="149" spans="2:19" s="221" customFormat="1" x14ac:dyDescent="0.25">
      <c r="B149" s="228" t="s">
        <v>3570</v>
      </c>
      <c r="C149" s="229"/>
      <c r="D149" s="229"/>
      <c r="E149" s="229"/>
      <c r="F149" s="229"/>
      <c r="G149" s="229"/>
      <c r="H149" s="229"/>
      <c r="I149" s="229"/>
      <c r="J149" s="229"/>
      <c r="K149" s="229"/>
      <c r="O149" s="608"/>
      <c r="P149" s="608"/>
      <c r="S149" s="35"/>
    </row>
    <row r="150" spans="2:19" s="221" customFormat="1" x14ac:dyDescent="0.25">
      <c r="B150" s="229" t="s">
        <v>8885</v>
      </c>
      <c r="C150" s="229"/>
      <c r="D150" s="229"/>
      <c r="E150" s="229"/>
      <c r="F150" s="229"/>
      <c r="G150" s="229"/>
      <c r="H150" s="229"/>
      <c r="I150" s="229"/>
      <c r="J150" s="229"/>
      <c r="K150" s="229"/>
      <c r="O150" s="608"/>
      <c r="P150" s="608"/>
      <c r="S150" s="35"/>
    </row>
    <row r="151" spans="2:19" s="221" customFormat="1" x14ac:dyDescent="0.25">
      <c r="B151" s="186"/>
      <c r="C151" s="186"/>
      <c r="D151" s="186"/>
      <c r="E151" s="186"/>
      <c r="F151" s="226"/>
      <c r="G151" s="226"/>
      <c r="H151" s="226"/>
      <c r="I151" s="226"/>
      <c r="J151" s="226"/>
      <c r="K151" s="224"/>
      <c r="O151" s="608"/>
      <c r="P151" s="608"/>
      <c r="S151" s="35"/>
    </row>
    <row r="152" spans="2:19" s="221" customFormat="1" x14ac:dyDescent="0.25">
      <c r="B152" s="230" t="s">
        <v>3571</v>
      </c>
      <c r="C152" s="230"/>
      <c r="D152" s="230"/>
      <c r="E152" s="230"/>
      <c r="F152" s="226"/>
      <c r="G152" s="226"/>
      <c r="H152" s="226"/>
      <c r="I152" s="226"/>
      <c r="J152" s="226"/>
      <c r="K152" s="224"/>
      <c r="O152" s="608"/>
      <c r="P152" s="608"/>
      <c r="S152" s="35"/>
    </row>
    <row r="153" spans="2:19" s="221" customFormat="1" x14ac:dyDescent="0.25">
      <c r="B153" s="231" t="s">
        <v>3572</v>
      </c>
      <c r="C153" s="231"/>
      <c r="D153" s="231"/>
      <c r="E153" s="231"/>
      <c r="F153" s="230"/>
      <c r="G153" s="230"/>
      <c r="H153" s="230"/>
      <c r="I153" s="230"/>
      <c r="J153" s="230"/>
      <c r="K153" s="230"/>
      <c r="O153" s="608"/>
      <c r="P153" s="608"/>
      <c r="S153" s="35"/>
    </row>
    <row r="154" spans="2:19" s="221" customFormat="1" x14ac:dyDescent="0.25">
      <c r="B154" s="231" t="s">
        <v>3573</v>
      </c>
      <c r="C154" s="231"/>
      <c r="D154" s="231"/>
      <c r="E154" s="231"/>
      <c r="F154" s="230"/>
      <c r="G154" s="230"/>
      <c r="H154" s="230"/>
      <c r="I154" s="230"/>
      <c r="J154" s="230"/>
      <c r="K154" s="230"/>
      <c r="O154" s="608"/>
      <c r="P154" s="608"/>
      <c r="S154" s="35"/>
    </row>
    <row r="155" spans="2:19" s="221" customFormat="1" x14ac:dyDescent="0.25">
      <c r="H155" s="232"/>
      <c r="O155" s="608"/>
      <c r="P155" s="608"/>
      <c r="S155" s="35"/>
    </row>
    <row r="156" spans="2:19" s="221" customFormat="1" x14ac:dyDescent="0.25">
      <c r="B156" s="230" t="s">
        <v>3574</v>
      </c>
      <c r="C156" s="230"/>
      <c r="D156" s="230"/>
      <c r="E156" s="230"/>
      <c r="F156" s="231"/>
      <c r="G156" s="231"/>
      <c r="H156" s="231"/>
      <c r="I156" s="231"/>
      <c r="J156" s="231"/>
      <c r="K156" s="231"/>
      <c r="O156" s="608"/>
      <c r="P156" s="608"/>
      <c r="S156" s="35"/>
    </row>
    <row r="157" spans="2:19" s="221" customFormat="1" x14ac:dyDescent="0.25">
      <c r="B157" s="231" t="s">
        <v>3575</v>
      </c>
      <c r="C157" s="231"/>
      <c r="D157" s="231"/>
      <c r="E157" s="231"/>
      <c r="F157" s="172"/>
      <c r="G157" s="172"/>
      <c r="H157" s="172"/>
      <c r="I157" s="172"/>
      <c r="J157" s="172"/>
      <c r="K157" s="231"/>
      <c r="O157" s="608"/>
      <c r="P157" s="608"/>
      <c r="S157" s="35"/>
    </row>
    <row r="158" spans="2:19" s="221" customFormat="1" x14ac:dyDescent="0.25">
      <c r="B158" s="231"/>
      <c r="C158" s="830" t="s">
        <v>3576</v>
      </c>
      <c r="D158" s="830"/>
      <c r="E158" s="830"/>
      <c r="F158" s="830"/>
      <c r="G158" s="830"/>
      <c r="H158" s="830"/>
      <c r="O158" s="608"/>
      <c r="P158" s="608"/>
      <c r="S158" s="35"/>
    </row>
    <row r="159" spans="2:19" s="221" customFormat="1" x14ac:dyDescent="0.25">
      <c r="B159" s="231"/>
      <c r="C159" s="830"/>
      <c r="D159" s="830"/>
      <c r="E159" s="830"/>
      <c r="F159" s="830"/>
      <c r="G159" s="830"/>
      <c r="H159" s="830"/>
      <c r="O159" s="608"/>
      <c r="P159" s="608"/>
      <c r="S159" s="35"/>
    </row>
    <row r="160" spans="2:19" s="221" customFormat="1" x14ac:dyDescent="0.25">
      <c r="B160" s="231"/>
      <c r="C160" s="830" t="s">
        <v>3577</v>
      </c>
      <c r="D160" s="830"/>
      <c r="E160" s="830"/>
      <c r="F160" s="830"/>
      <c r="G160" s="830"/>
      <c r="H160" s="830"/>
      <c r="O160" s="608"/>
      <c r="P160" s="608"/>
      <c r="S160" s="35"/>
    </row>
    <row r="161" spans="2:19" s="221" customFormat="1" x14ac:dyDescent="0.25">
      <c r="B161" s="231"/>
      <c r="C161" s="830"/>
      <c r="D161" s="830"/>
      <c r="E161" s="830"/>
      <c r="F161" s="830"/>
      <c r="G161" s="830"/>
      <c r="H161" s="830"/>
      <c r="O161" s="608"/>
      <c r="P161" s="608"/>
      <c r="S161" s="35"/>
    </row>
    <row r="162" spans="2:19" s="221" customFormat="1" x14ac:dyDescent="0.25">
      <c r="B162" s="230" t="s">
        <v>3578</v>
      </c>
      <c r="C162" s="230"/>
      <c r="D162" s="230"/>
      <c r="E162" s="230"/>
      <c r="F162" s="231"/>
      <c r="G162" s="231"/>
      <c r="H162" s="231"/>
      <c r="I162" s="231"/>
      <c r="J162" s="231"/>
      <c r="K162" s="231"/>
      <c r="O162" s="608"/>
      <c r="P162" s="608"/>
      <c r="S162" s="35"/>
    </row>
    <row r="163" spans="2:19" s="221" customFormat="1" x14ac:dyDescent="0.25">
      <c r="B163" s="231" t="s">
        <v>3579</v>
      </c>
      <c r="C163" s="231"/>
      <c r="D163" s="231"/>
      <c r="E163" s="231"/>
      <c r="F163" s="231"/>
      <c r="G163" s="231"/>
      <c r="H163" s="231"/>
      <c r="I163" s="231"/>
      <c r="J163" s="231"/>
      <c r="K163" s="231"/>
      <c r="O163" s="608"/>
      <c r="P163" s="608"/>
      <c r="S163" s="35"/>
    </row>
    <row r="164" spans="2:19" s="221" customFormat="1" x14ac:dyDescent="0.25">
      <c r="B164" s="231" t="s">
        <v>3580</v>
      </c>
      <c r="C164" s="231"/>
      <c r="D164" s="231"/>
      <c r="E164" s="231"/>
      <c r="F164" s="231"/>
      <c r="G164" s="231"/>
      <c r="H164" s="231"/>
      <c r="I164" s="231"/>
      <c r="J164" s="231"/>
      <c r="K164" s="231"/>
      <c r="O164" s="608"/>
      <c r="P164" s="608"/>
      <c r="S164" s="35"/>
    </row>
    <row r="165" spans="2:19" s="221" customFormat="1" x14ac:dyDescent="0.25">
      <c r="B165" s="231" t="s">
        <v>3581</v>
      </c>
      <c r="C165" s="231"/>
      <c r="D165" s="231"/>
      <c r="E165" s="231"/>
      <c r="F165" s="231"/>
      <c r="G165" s="231"/>
      <c r="H165" s="231"/>
      <c r="I165" s="231"/>
      <c r="J165" s="231"/>
      <c r="K165" s="231"/>
      <c r="O165" s="608"/>
      <c r="P165" s="608"/>
      <c r="S165" s="35"/>
    </row>
    <row r="166" spans="2:19" s="221" customFormat="1" x14ac:dyDescent="0.25">
      <c r="B166" s="231" t="s">
        <v>3582</v>
      </c>
      <c r="C166" s="231"/>
      <c r="D166" s="231"/>
      <c r="E166" s="231"/>
      <c r="F166" s="231"/>
      <c r="G166" s="231"/>
      <c r="H166" s="231"/>
      <c r="I166" s="231"/>
      <c r="J166" s="231"/>
      <c r="K166" s="231"/>
      <c r="O166" s="608"/>
      <c r="P166" s="608"/>
      <c r="S166" s="35"/>
    </row>
    <row r="167" spans="2:19" s="221" customFormat="1" x14ac:dyDescent="0.25">
      <c r="B167" s="231" t="s">
        <v>3583</v>
      </c>
      <c r="C167" s="231"/>
      <c r="D167" s="231"/>
      <c r="E167" s="231"/>
      <c r="F167" s="231"/>
      <c r="G167" s="231"/>
      <c r="H167" s="231"/>
      <c r="I167" s="231"/>
      <c r="J167" s="231"/>
      <c r="K167" s="231"/>
      <c r="O167" s="608"/>
      <c r="P167" s="608"/>
      <c r="S167" s="35"/>
    </row>
    <row r="168" spans="2:19" s="221" customFormat="1" x14ac:dyDescent="0.25">
      <c r="B168" s="704" t="s">
        <v>8884</v>
      </c>
      <c r="C168" s="704"/>
      <c r="D168" s="704"/>
      <c r="E168" s="704"/>
      <c r="F168" s="704"/>
      <c r="G168" s="704"/>
      <c r="H168" s="704"/>
      <c r="I168" s="704"/>
      <c r="J168" s="233"/>
      <c r="K168" s="233"/>
      <c r="O168" s="608"/>
      <c r="P168" s="608"/>
      <c r="S168" s="35"/>
    </row>
    <row r="169" spans="2:19" s="221" customFormat="1" x14ac:dyDescent="0.25">
      <c r="B169" s="704" t="s">
        <v>8883</v>
      </c>
      <c r="C169" s="704"/>
      <c r="D169" s="704"/>
      <c r="E169" s="704"/>
      <c r="F169" s="704"/>
      <c r="G169" s="704"/>
      <c r="H169" s="704"/>
      <c r="I169" s="704"/>
      <c r="J169" s="233"/>
      <c r="K169" s="233"/>
      <c r="O169" s="608"/>
      <c r="P169" s="608"/>
      <c r="S169" s="35"/>
    </row>
    <row r="170" spans="2:19" s="221" customFormat="1" x14ac:dyDescent="0.25">
      <c r="B170" s="231" t="s">
        <v>3584</v>
      </c>
      <c r="C170" s="231"/>
      <c r="D170" s="231"/>
      <c r="E170" s="231"/>
      <c r="F170" s="231"/>
      <c r="G170" s="231"/>
      <c r="H170" s="231"/>
      <c r="I170" s="231"/>
      <c r="J170" s="231"/>
      <c r="K170" s="231"/>
      <c r="O170" s="608"/>
      <c r="P170" s="608"/>
      <c r="S170" s="35"/>
    </row>
    <row r="171" spans="2:19" s="221" customFormat="1" x14ac:dyDescent="0.25">
      <c r="B171" s="231" t="s">
        <v>3585</v>
      </c>
      <c r="C171" s="231"/>
      <c r="D171" s="231"/>
      <c r="E171" s="231"/>
      <c r="F171" s="172"/>
      <c r="G171" s="231"/>
      <c r="H171" s="231"/>
      <c r="I171" s="231"/>
      <c r="J171" s="231"/>
      <c r="K171" s="231"/>
      <c r="O171" s="608"/>
      <c r="P171" s="608"/>
      <c r="S171" s="35"/>
    </row>
    <row r="172" spans="2:19" s="221" customFormat="1" x14ac:dyDescent="0.25">
      <c r="B172" s="231" t="s">
        <v>3586</v>
      </c>
      <c r="C172" s="231"/>
      <c r="D172" s="231"/>
      <c r="E172" s="231"/>
      <c r="F172" s="231"/>
      <c r="G172" s="231"/>
      <c r="H172" s="231"/>
      <c r="I172" s="231"/>
      <c r="J172" s="231"/>
      <c r="K172" s="231"/>
      <c r="O172" s="608"/>
      <c r="P172" s="608"/>
      <c r="S172" s="35"/>
    </row>
    <row r="173" spans="2:19" s="221" customFormat="1" x14ac:dyDescent="0.25">
      <c r="B173" s="231" t="s">
        <v>3587</v>
      </c>
      <c r="C173" s="231"/>
      <c r="D173" s="231"/>
      <c r="E173" s="231"/>
      <c r="F173" s="172"/>
      <c r="G173" s="231"/>
      <c r="H173" s="231"/>
      <c r="I173" s="231"/>
      <c r="J173" s="231"/>
      <c r="K173" s="231"/>
      <c r="O173" s="608"/>
      <c r="P173" s="608"/>
      <c r="S173" s="35"/>
    </row>
    <row r="174" spans="2:19" s="221" customFormat="1" x14ac:dyDescent="0.25">
      <c r="F174" s="231"/>
      <c r="G174" s="231"/>
      <c r="H174" s="373"/>
      <c r="I174" s="373"/>
      <c r="J174" s="231"/>
      <c r="K174" s="231"/>
      <c r="O174" s="608"/>
      <c r="P174" s="608"/>
      <c r="S174" s="35"/>
    </row>
    <row r="175" spans="2:19" s="35" customFormat="1" x14ac:dyDescent="0.25">
      <c r="B175" s="191" t="s">
        <v>4319</v>
      </c>
      <c r="C175" s="192"/>
      <c r="D175" s="192"/>
      <c r="E175" s="192"/>
      <c r="F175" s="279" t="s">
        <v>4316</v>
      </c>
      <c r="G175" s="279" t="s">
        <v>4317</v>
      </c>
      <c r="H175" s="675" t="s">
        <v>4318</v>
      </c>
      <c r="I175" s="676"/>
      <c r="J175" s="172"/>
      <c r="K175" s="172"/>
      <c r="L175" s="172"/>
      <c r="M175" s="172"/>
      <c r="N175" s="172"/>
      <c r="O175" s="34"/>
      <c r="P175" s="34"/>
    </row>
    <row r="176" spans="2:19" s="221" customFormat="1" x14ac:dyDescent="0.25">
      <c r="B176" s="222" t="s">
        <v>3588</v>
      </c>
      <c r="C176" s="223"/>
      <c r="D176" s="223"/>
      <c r="E176" s="223"/>
      <c r="F176" s="218">
        <v>3400</v>
      </c>
      <c r="G176" s="218">
        <v>2680</v>
      </c>
      <c r="H176" s="678">
        <v>2060</v>
      </c>
      <c r="I176" s="678"/>
      <c r="K176" s="224"/>
      <c r="O176" s="608"/>
      <c r="P176" s="608"/>
      <c r="S176" s="35"/>
    </row>
    <row r="177" spans="2:19" s="221" customFormat="1" x14ac:dyDescent="0.25">
      <c r="B177" s="222" t="s">
        <v>3589</v>
      </c>
      <c r="C177" s="223"/>
      <c r="D177" s="223"/>
      <c r="E177" s="223"/>
      <c r="F177" s="218">
        <v>3700</v>
      </c>
      <c r="G177" s="218">
        <v>3090</v>
      </c>
      <c r="H177" s="678">
        <v>2580</v>
      </c>
      <c r="I177" s="678"/>
      <c r="K177" s="224"/>
      <c r="O177" s="608"/>
      <c r="P177" s="608"/>
      <c r="S177" s="35"/>
    </row>
    <row r="178" spans="2:19" s="221" customFormat="1" x14ac:dyDescent="0.25">
      <c r="B178" s="222" t="s">
        <v>3590</v>
      </c>
      <c r="C178" s="223"/>
      <c r="D178" s="223"/>
      <c r="E178" s="223"/>
      <c r="F178" s="218">
        <v>4120</v>
      </c>
      <c r="G178" s="218">
        <v>3610</v>
      </c>
      <c r="H178" s="678">
        <v>3090</v>
      </c>
      <c r="I178" s="678"/>
      <c r="K178" s="224"/>
      <c r="O178" s="608"/>
      <c r="P178" s="608"/>
      <c r="S178" s="35"/>
    </row>
    <row r="179" spans="2:19" s="221" customFormat="1" x14ac:dyDescent="0.25">
      <c r="B179" s="222" t="s">
        <v>3591</v>
      </c>
      <c r="C179" s="223"/>
      <c r="D179" s="223"/>
      <c r="E179" s="223"/>
      <c r="F179" s="218">
        <v>4640</v>
      </c>
      <c r="G179" s="218">
        <v>4020</v>
      </c>
      <c r="H179" s="678">
        <v>3300</v>
      </c>
      <c r="I179" s="678"/>
      <c r="K179" s="224"/>
      <c r="O179" s="608"/>
      <c r="P179" s="608"/>
      <c r="S179" s="35"/>
    </row>
    <row r="180" spans="2:19" s="221" customFormat="1" ht="14.45" customHeight="1" x14ac:dyDescent="0.25">
      <c r="B180" s="219" t="s">
        <v>3592</v>
      </c>
      <c r="C180" s="225"/>
      <c r="D180" s="225"/>
      <c r="E180" s="225"/>
      <c r="F180" s="225"/>
      <c r="G180" s="225"/>
      <c r="H180" s="225"/>
      <c r="I180" s="225"/>
      <c r="J180" s="225"/>
      <c r="K180" s="225"/>
      <c r="O180" s="608"/>
      <c r="P180" s="608"/>
      <c r="S180" s="35"/>
    </row>
    <row r="181" spans="2:19" s="221" customFormat="1" x14ac:dyDescent="0.25">
      <c r="B181" s="220" t="s">
        <v>3593</v>
      </c>
      <c r="C181" s="220"/>
      <c r="D181" s="220"/>
      <c r="E181" s="220"/>
      <c r="F181" s="226"/>
      <c r="G181" s="226"/>
      <c r="H181" s="226"/>
      <c r="I181" s="226"/>
      <c r="J181" s="226"/>
      <c r="K181" s="227"/>
      <c r="O181" s="608"/>
      <c r="P181" s="608"/>
      <c r="S181" s="35"/>
    </row>
    <row r="182" spans="2:19" s="221" customFormat="1" x14ac:dyDescent="0.25">
      <c r="B182" s="220" t="s">
        <v>3594</v>
      </c>
      <c r="C182" s="220"/>
      <c r="D182" s="220"/>
      <c r="E182" s="220"/>
      <c r="F182" s="226"/>
      <c r="G182" s="226"/>
      <c r="H182" s="226"/>
      <c r="I182" s="226"/>
      <c r="J182" s="226"/>
      <c r="K182" s="227"/>
      <c r="O182" s="608"/>
      <c r="P182" s="608"/>
      <c r="S182" s="35"/>
    </row>
    <row r="183" spans="2:19" s="221" customFormat="1" ht="6" customHeight="1" x14ac:dyDescent="0.25">
      <c r="B183" s="220"/>
      <c r="C183" s="220"/>
      <c r="D183" s="220"/>
      <c r="E183" s="220"/>
      <c r="F183" s="226"/>
      <c r="G183" s="226"/>
      <c r="H183" s="226"/>
      <c r="I183" s="226"/>
      <c r="J183" s="226"/>
      <c r="K183" s="227"/>
      <c r="O183" s="608"/>
      <c r="P183" s="608"/>
      <c r="S183" s="35"/>
    </row>
    <row r="184" spans="2:19" s="188" customFormat="1" ht="25.9" customHeight="1" x14ac:dyDescent="0.5">
      <c r="B184" s="679" t="s">
        <v>4163</v>
      </c>
      <c r="C184" s="680"/>
      <c r="D184" s="680"/>
      <c r="E184" s="680"/>
      <c r="F184" s="680"/>
      <c r="G184" s="680"/>
      <c r="H184" s="680"/>
      <c r="I184" s="681"/>
      <c r="J184" s="172"/>
      <c r="K184" s="172"/>
      <c r="O184" s="607"/>
      <c r="P184" s="607"/>
      <c r="S184" s="35"/>
    </row>
    <row r="185" spans="2:19" s="189" customFormat="1" x14ac:dyDescent="0.25">
      <c r="B185" s="655" t="s">
        <v>8865</v>
      </c>
      <c r="C185" s="651"/>
      <c r="D185" s="652"/>
      <c r="E185" s="651"/>
      <c r="F185" s="651"/>
      <c r="G185" s="651"/>
      <c r="H185" s="653"/>
      <c r="I185" s="654"/>
      <c r="J185" s="190"/>
      <c r="K185" s="190"/>
      <c r="O185" s="414"/>
      <c r="P185" s="414"/>
      <c r="S185" s="35"/>
    </row>
    <row r="186" spans="2:19" s="189" customFormat="1" x14ac:dyDescent="0.25">
      <c r="B186" s="283" t="s">
        <v>4320</v>
      </c>
      <c r="C186" s="284" t="s">
        <v>4321</v>
      </c>
      <c r="D186" s="285" t="s">
        <v>3344</v>
      </c>
      <c r="E186" s="284" t="s">
        <v>4322</v>
      </c>
      <c r="F186" s="284" t="s">
        <v>4323</v>
      </c>
      <c r="G186" s="284" t="s">
        <v>4324</v>
      </c>
      <c r="H186" s="286" t="s">
        <v>4325</v>
      </c>
      <c r="I186" s="287" t="s">
        <v>4315</v>
      </c>
      <c r="J186" s="190"/>
      <c r="K186" s="190"/>
      <c r="O186" s="414"/>
      <c r="P186" s="414"/>
      <c r="S186" s="35"/>
    </row>
    <row r="187" spans="2:19" s="35" customFormat="1" x14ac:dyDescent="0.25">
      <c r="B187" s="280" t="s">
        <v>4171</v>
      </c>
      <c r="C187" s="281"/>
      <c r="D187" s="281"/>
      <c r="E187" s="281"/>
      <c r="F187" s="282"/>
      <c r="G187" s="282"/>
      <c r="H187" s="282"/>
      <c r="I187" s="682"/>
      <c r="J187" s="172"/>
      <c r="K187" s="172"/>
      <c r="L187" s="172"/>
      <c r="M187" s="172"/>
      <c r="N187" s="172"/>
      <c r="O187" s="34"/>
      <c r="P187" s="34"/>
    </row>
    <row r="188" spans="2:19" s="35" customFormat="1" x14ac:dyDescent="0.25">
      <c r="B188" s="288" t="s">
        <v>3345</v>
      </c>
      <c r="C188" s="367" t="s">
        <v>8372</v>
      </c>
      <c r="D188" s="289">
        <v>2</v>
      </c>
      <c r="E188" s="289" t="s">
        <v>3346</v>
      </c>
      <c r="F188" s="289">
        <v>5</v>
      </c>
      <c r="G188" s="290" t="s">
        <v>1458</v>
      </c>
      <c r="H188" s="289">
        <v>93</v>
      </c>
      <c r="I188" s="240">
        <v>3090</v>
      </c>
      <c r="O188" s="34"/>
      <c r="P188" s="34"/>
    </row>
    <row r="189" spans="2:19" s="35" customFormat="1" x14ac:dyDescent="0.25">
      <c r="B189" s="288" t="s">
        <v>3347</v>
      </c>
      <c r="C189" s="367" t="s">
        <v>8368</v>
      </c>
      <c r="D189" s="289">
        <v>2</v>
      </c>
      <c r="E189" s="289" t="s">
        <v>28</v>
      </c>
      <c r="F189" s="289">
        <v>5</v>
      </c>
      <c r="G189" s="290" t="s">
        <v>1458</v>
      </c>
      <c r="H189" s="289">
        <v>93</v>
      </c>
      <c r="I189" s="240">
        <v>3090</v>
      </c>
      <c r="O189" s="34"/>
      <c r="P189" s="34"/>
    </row>
    <row r="190" spans="2:19" s="35" customFormat="1" x14ac:dyDescent="0.25">
      <c r="B190" s="288" t="s">
        <v>3348</v>
      </c>
      <c r="C190" s="367" t="s">
        <v>8371</v>
      </c>
      <c r="D190" s="289">
        <v>2</v>
      </c>
      <c r="E190" s="289" t="s">
        <v>29</v>
      </c>
      <c r="F190" s="289">
        <v>5</v>
      </c>
      <c r="G190" s="290" t="s">
        <v>1458</v>
      </c>
      <c r="H190" s="289">
        <v>93</v>
      </c>
      <c r="I190" s="240">
        <v>3090</v>
      </c>
      <c r="O190" s="34"/>
      <c r="P190" s="34"/>
    </row>
    <row r="191" spans="2:19" s="35" customFormat="1" x14ac:dyDescent="0.25">
      <c r="B191" s="288" t="s">
        <v>3349</v>
      </c>
      <c r="C191" s="367" t="s">
        <v>8369</v>
      </c>
      <c r="D191" s="289">
        <v>2</v>
      </c>
      <c r="E191" s="289" t="s">
        <v>30</v>
      </c>
      <c r="F191" s="292">
        <v>5</v>
      </c>
      <c r="G191" s="290" t="s">
        <v>1458</v>
      </c>
      <c r="H191" s="289">
        <v>93</v>
      </c>
      <c r="I191" s="240">
        <v>3090</v>
      </c>
      <c r="O191" s="34"/>
      <c r="P191" s="34"/>
    </row>
    <row r="192" spans="2:19" s="35" customFormat="1" x14ac:dyDescent="0.25">
      <c r="B192" s="288" t="s">
        <v>3350</v>
      </c>
      <c r="C192" s="367" t="s">
        <v>8378</v>
      </c>
      <c r="D192" s="289">
        <v>2</v>
      </c>
      <c r="E192" s="289" t="s">
        <v>31</v>
      </c>
      <c r="F192" s="292">
        <v>5</v>
      </c>
      <c r="G192" s="290" t="s">
        <v>1458</v>
      </c>
      <c r="H192" s="289">
        <v>93</v>
      </c>
      <c r="I192" s="240">
        <v>3090</v>
      </c>
      <c r="O192" s="34"/>
      <c r="P192" s="34"/>
    </row>
    <row r="193" spans="2:16" s="35" customFormat="1" x14ac:dyDescent="0.25">
      <c r="B193" s="288" t="s">
        <v>3351</v>
      </c>
      <c r="C193" s="367" t="s">
        <v>8370</v>
      </c>
      <c r="D193" s="289">
        <v>2</v>
      </c>
      <c r="E193" s="289" t="s">
        <v>32</v>
      </c>
      <c r="F193" s="292">
        <v>5</v>
      </c>
      <c r="G193" s="290" t="s">
        <v>1458</v>
      </c>
      <c r="H193" s="289">
        <v>93</v>
      </c>
      <c r="I193" s="240">
        <v>3090</v>
      </c>
      <c r="O193" s="34"/>
      <c r="P193" s="34"/>
    </row>
    <row r="194" spans="2:16" s="35" customFormat="1" x14ac:dyDescent="0.25">
      <c r="B194" s="280" t="s">
        <v>4172</v>
      </c>
      <c r="C194" s="281"/>
      <c r="D194" s="281"/>
      <c r="E194" s="281"/>
      <c r="F194" s="282"/>
      <c r="G194" s="282"/>
      <c r="H194" s="282"/>
      <c r="I194" s="682"/>
      <c r="J194" s="172"/>
      <c r="K194" s="172"/>
      <c r="L194" s="172"/>
      <c r="M194" s="172"/>
      <c r="N194" s="172"/>
      <c r="O194" s="34"/>
      <c r="P194" s="34"/>
    </row>
    <row r="195" spans="2:16" s="35" customFormat="1" x14ac:dyDescent="0.25">
      <c r="B195" s="288" t="s">
        <v>3345</v>
      </c>
      <c r="C195" s="367" t="s">
        <v>8377</v>
      </c>
      <c r="D195" s="289">
        <v>2</v>
      </c>
      <c r="E195" s="289" t="s">
        <v>3346</v>
      </c>
      <c r="F195" s="289">
        <v>5</v>
      </c>
      <c r="G195" s="290" t="s">
        <v>1458</v>
      </c>
      <c r="H195" s="292">
        <v>104</v>
      </c>
      <c r="I195" s="240">
        <v>3200</v>
      </c>
      <c r="O195" s="34"/>
      <c r="P195" s="34"/>
    </row>
    <row r="196" spans="2:16" s="35" customFormat="1" x14ac:dyDescent="0.25">
      <c r="B196" s="288" t="s">
        <v>3347</v>
      </c>
      <c r="C196" s="367" t="s">
        <v>8373</v>
      </c>
      <c r="D196" s="289">
        <v>2</v>
      </c>
      <c r="E196" s="289" t="s">
        <v>28</v>
      </c>
      <c r="F196" s="289">
        <v>5</v>
      </c>
      <c r="G196" s="290" t="s">
        <v>1458</v>
      </c>
      <c r="H196" s="292">
        <v>104</v>
      </c>
      <c r="I196" s="240">
        <v>3200</v>
      </c>
      <c r="O196" s="34"/>
      <c r="P196" s="34"/>
    </row>
    <row r="197" spans="2:16" s="35" customFormat="1" x14ac:dyDescent="0.25">
      <c r="B197" s="288" t="s">
        <v>3348</v>
      </c>
      <c r="C197" s="367" t="s">
        <v>8376</v>
      </c>
      <c r="D197" s="289">
        <v>2</v>
      </c>
      <c r="E197" s="289" t="s">
        <v>29</v>
      </c>
      <c r="F197" s="289">
        <v>5</v>
      </c>
      <c r="G197" s="290" t="s">
        <v>1458</v>
      </c>
      <c r="H197" s="292">
        <v>104</v>
      </c>
      <c r="I197" s="240">
        <v>3200</v>
      </c>
      <c r="O197" s="34"/>
      <c r="P197" s="34"/>
    </row>
    <row r="198" spans="2:16" s="35" customFormat="1" x14ac:dyDescent="0.25">
      <c r="B198" s="288" t="s">
        <v>3349</v>
      </c>
      <c r="C198" s="367" t="s">
        <v>8374</v>
      </c>
      <c r="D198" s="289">
        <v>2</v>
      </c>
      <c r="E198" s="289" t="s">
        <v>30</v>
      </c>
      <c r="F198" s="292">
        <v>5</v>
      </c>
      <c r="G198" s="290" t="s">
        <v>1458</v>
      </c>
      <c r="H198" s="292">
        <v>104</v>
      </c>
      <c r="I198" s="240">
        <v>3200</v>
      </c>
      <c r="O198" s="34"/>
      <c r="P198" s="34"/>
    </row>
    <row r="199" spans="2:16" s="35" customFormat="1" x14ac:dyDescent="0.25">
      <c r="B199" s="288" t="s">
        <v>3350</v>
      </c>
      <c r="C199" s="367" t="s">
        <v>8379</v>
      </c>
      <c r="D199" s="289">
        <v>2</v>
      </c>
      <c r="E199" s="289" t="s">
        <v>31</v>
      </c>
      <c r="F199" s="292">
        <v>5</v>
      </c>
      <c r="G199" s="290" t="s">
        <v>1458</v>
      </c>
      <c r="H199" s="292">
        <v>104</v>
      </c>
      <c r="I199" s="240">
        <v>3200</v>
      </c>
      <c r="O199" s="34"/>
      <c r="P199" s="34"/>
    </row>
    <row r="200" spans="2:16" s="35" customFormat="1" x14ac:dyDescent="0.25">
      <c r="B200" s="288" t="s">
        <v>3351</v>
      </c>
      <c r="C200" s="367" t="s">
        <v>8375</v>
      </c>
      <c r="D200" s="289">
        <v>2</v>
      </c>
      <c r="E200" s="289" t="s">
        <v>32</v>
      </c>
      <c r="F200" s="292">
        <v>5</v>
      </c>
      <c r="G200" s="290" t="s">
        <v>1458</v>
      </c>
      <c r="H200" s="292">
        <v>104</v>
      </c>
      <c r="I200" s="240">
        <v>3200</v>
      </c>
      <c r="O200" s="34"/>
      <c r="P200" s="34"/>
    </row>
    <row r="201" spans="2:16" s="35" customFormat="1" x14ac:dyDescent="0.25">
      <c r="B201" s="280" t="s">
        <v>4173</v>
      </c>
      <c r="C201" s="281"/>
      <c r="D201" s="281"/>
      <c r="E201" s="281"/>
      <c r="F201" s="282"/>
      <c r="G201" s="282"/>
      <c r="H201" s="282"/>
      <c r="I201" s="682"/>
      <c r="J201" s="172"/>
      <c r="K201" s="172"/>
      <c r="L201" s="172"/>
      <c r="M201" s="172"/>
      <c r="N201" s="172"/>
      <c r="O201" s="34"/>
      <c r="P201" s="34"/>
    </row>
    <row r="202" spans="2:16" s="35" customFormat="1" x14ac:dyDescent="0.25">
      <c r="B202" s="288" t="s">
        <v>3916</v>
      </c>
      <c r="C202" s="331" t="s">
        <v>8395</v>
      </c>
      <c r="D202" s="289">
        <v>2</v>
      </c>
      <c r="E202" s="292" t="s">
        <v>31</v>
      </c>
      <c r="F202" s="292">
        <v>5</v>
      </c>
      <c r="G202" s="290" t="s">
        <v>1447</v>
      </c>
      <c r="H202" s="292">
        <v>104</v>
      </c>
      <c r="I202" s="240">
        <v>13270</v>
      </c>
      <c r="O202" s="34"/>
      <c r="P202" s="34"/>
    </row>
    <row r="203" spans="2:16" s="35" customFormat="1" x14ac:dyDescent="0.25">
      <c r="B203" s="280" t="s">
        <v>4174</v>
      </c>
      <c r="C203" s="281"/>
      <c r="D203" s="281"/>
      <c r="E203" s="281"/>
      <c r="F203" s="282"/>
      <c r="G203" s="282"/>
      <c r="H203" s="282"/>
      <c r="I203" s="682"/>
      <c r="J203" s="172"/>
      <c r="K203" s="172"/>
      <c r="L203" s="172"/>
      <c r="M203" s="172"/>
      <c r="N203" s="172"/>
      <c r="O203" s="34"/>
      <c r="P203" s="34"/>
    </row>
    <row r="204" spans="2:16" s="35" customFormat="1" x14ac:dyDescent="0.25">
      <c r="B204" s="288" t="s">
        <v>3352</v>
      </c>
      <c r="C204" s="367" t="s">
        <v>8574</v>
      </c>
      <c r="D204" s="289">
        <v>2</v>
      </c>
      <c r="E204" s="289" t="s">
        <v>28</v>
      </c>
      <c r="F204" s="289">
        <v>5.3129999999999997</v>
      </c>
      <c r="G204" s="290" t="s">
        <v>3353</v>
      </c>
      <c r="H204" s="289">
        <v>95</v>
      </c>
      <c r="I204" s="240">
        <v>2470</v>
      </c>
      <c r="O204" s="34"/>
      <c r="P204" s="34"/>
    </row>
    <row r="205" spans="2:16" s="35" customFormat="1" x14ac:dyDescent="0.25">
      <c r="B205" s="288" t="s">
        <v>3354</v>
      </c>
      <c r="C205" s="367" t="s">
        <v>8575</v>
      </c>
      <c r="D205" s="289">
        <v>2</v>
      </c>
      <c r="E205" s="289" t="s">
        <v>28</v>
      </c>
      <c r="F205" s="289">
        <v>5.3129999999999997</v>
      </c>
      <c r="G205" s="290" t="s">
        <v>3353</v>
      </c>
      <c r="H205" s="289">
        <v>95</v>
      </c>
      <c r="I205" s="240">
        <v>2450</v>
      </c>
      <c r="O205" s="34"/>
      <c r="P205" s="34"/>
    </row>
    <row r="206" spans="2:16" s="35" customFormat="1" x14ac:dyDescent="0.25">
      <c r="B206" s="288" t="s">
        <v>3355</v>
      </c>
      <c r="C206" s="367" t="s">
        <v>8578</v>
      </c>
      <c r="D206" s="289">
        <v>2</v>
      </c>
      <c r="E206" s="289" t="s">
        <v>28</v>
      </c>
      <c r="F206" s="289">
        <v>4.5</v>
      </c>
      <c r="G206" s="290" t="s">
        <v>3353</v>
      </c>
      <c r="H206" s="289">
        <v>95</v>
      </c>
      <c r="I206" s="240">
        <v>2470</v>
      </c>
      <c r="O206" s="34"/>
      <c r="P206" s="34"/>
    </row>
    <row r="207" spans="2:16" s="35" customFormat="1" x14ac:dyDescent="0.25">
      <c r="B207" s="288" t="s">
        <v>3356</v>
      </c>
      <c r="C207" s="367" t="s">
        <v>8579</v>
      </c>
      <c r="D207" s="289">
        <v>2</v>
      </c>
      <c r="E207" s="289" t="s">
        <v>28</v>
      </c>
      <c r="F207" s="289">
        <v>4.5</v>
      </c>
      <c r="G207" s="290" t="s">
        <v>3353</v>
      </c>
      <c r="H207" s="289">
        <v>95</v>
      </c>
      <c r="I207" s="240">
        <v>2450</v>
      </c>
      <c r="O207" s="34"/>
      <c r="P207" s="34"/>
    </row>
    <row r="208" spans="2:16" s="35" customFormat="1" x14ac:dyDescent="0.25">
      <c r="B208" s="288" t="s">
        <v>3357</v>
      </c>
      <c r="C208" s="367" t="s">
        <v>8576</v>
      </c>
      <c r="D208" s="289">
        <v>2</v>
      </c>
      <c r="E208" s="289" t="s">
        <v>28</v>
      </c>
      <c r="F208" s="289">
        <v>6</v>
      </c>
      <c r="G208" s="290" t="s">
        <v>3353</v>
      </c>
      <c r="H208" s="289">
        <v>95</v>
      </c>
      <c r="I208" s="240">
        <v>2470</v>
      </c>
      <c r="O208" s="34"/>
      <c r="P208" s="34"/>
    </row>
    <row r="209" spans="2:16" s="35" customFormat="1" x14ac:dyDescent="0.25">
      <c r="B209" s="288" t="s">
        <v>3358</v>
      </c>
      <c r="C209" s="367" t="s">
        <v>8577</v>
      </c>
      <c r="D209" s="289">
        <v>2</v>
      </c>
      <c r="E209" s="289" t="s">
        <v>28</v>
      </c>
      <c r="F209" s="289">
        <v>6</v>
      </c>
      <c r="G209" s="290" t="s">
        <v>3353</v>
      </c>
      <c r="H209" s="289">
        <v>95</v>
      </c>
      <c r="I209" s="240">
        <v>2450</v>
      </c>
      <c r="O209" s="34"/>
      <c r="P209" s="34"/>
    </row>
    <row r="210" spans="2:16" s="35" customFormat="1" x14ac:dyDescent="0.25">
      <c r="B210" s="660" t="s">
        <v>8866</v>
      </c>
      <c r="C210" s="656"/>
      <c r="D210" s="657"/>
      <c r="E210" s="657"/>
      <c r="F210" s="657"/>
      <c r="G210" s="658"/>
      <c r="H210" s="657"/>
      <c r="I210" s="659"/>
      <c r="O210" s="34"/>
      <c r="P210" s="34"/>
    </row>
    <row r="211" spans="2:16" s="35" customFormat="1" x14ac:dyDescent="0.25">
      <c r="B211" s="280" t="s">
        <v>4175</v>
      </c>
      <c r="C211" s="281"/>
      <c r="D211" s="281"/>
      <c r="E211" s="281"/>
      <c r="F211" s="282"/>
      <c r="G211" s="282"/>
      <c r="H211" s="282"/>
      <c r="I211" s="682"/>
      <c r="J211" s="172"/>
      <c r="K211" s="172"/>
      <c r="L211" s="172"/>
      <c r="M211" s="172"/>
      <c r="N211" s="172"/>
      <c r="O211" s="34"/>
      <c r="P211" s="34"/>
    </row>
    <row r="212" spans="2:16" s="35" customFormat="1" x14ac:dyDescent="0.25">
      <c r="B212" s="288" t="s">
        <v>3360</v>
      </c>
      <c r="C212" s="367" t="s">
        <v>8571</v>
      </c>
      <c r="D212" s="289">
        <v>2</v>
      </c>
      <c r="E212" s="289" t="s">
        <v>3346</v>
      </c>
      <c r="F212" s="289">
        <v>5.3129999999999997</v>
      </c>
      <c r="G212" s="290" t="s">
        <v>1458</v>
      </c>
      <c r="H212" s="289">
        <v>93</v>
      </c>
      <c r="I212" s="240">
        <v>2890</v>
      </c>
      <c r="O212" s="34"/>
      <c r="P212" s="34"/>
    </row>
    <row r="213" spans="2:16" s="35" customFormat="1" x14ac:dyDescent="0.25">
      <c r="B213" s="288" t="s">
        <v>3361</v>
      </c>
      <c r="C213" s="367" t="s">
        <v>8562</v>
      </c>
      <c r="D213" s="289">
        <v>2</v>
      </c>
      <c r="E213" s="289" t="s">
        <v>28</v>
      </c>
      <c r="F213" s="289">
        <v>5.3129999999999997</v>
      </c>
      <c r="G213" s="290" t="s">
        <v>1458</v>
      </c>
      <c r="H213" s="289">
        <v>93</v>
      </c>
      <c r="I213" s="240">
        <v>2890</v>
      </c>
      <c r="O213" s="34"/>
      <c r="P213" s="34"/>
    </row>
    <row r="214" spans="2:16" s="35" customFormat="1" x14ac:dyDescent="0.25">
      <c r="B214" s="288" t="s">
        <v>3362</v>
      </c>
      <c r="C214" s="367" t="s">
        <v>8563</v>
      </c>
      <c r="D214" s="289">
        <v>2</v>
      </c>
      <c r="E214" s="289" t="s">
        <v>29</v>
      </c>
      <c r="F214" s="289">
        <v>5.3129999999999997</v>
      </c>
      <c r="G214" s="290" t="s">
        <v>1458</v>
      </c>
      <c r="H214" s="289">
        <v>93</v>
      </c>
      <c r="I214" s="240">
        <v>2890</v>
      </c>
      <c r="O214" s="34"/>
      <c r="P214" s="34"/>
    </row>
    <row r="215" spans="2:16" s="35" customFormat="1" x14ac:dyDescent="0.25">
      <c r="B215" s="288" t="s">
        <v>3363</v>
      </c>
      <c r="C215" s="367" t="s">
        <v>8564</v>
      </c>
      <c r="D215" s="289">
        <v>2</v>
      </c>
      <c r="E215" s="289" t="s">
        <v>30</v>
      </c>
      <c r="F215" s="289">
        <v>5.3129999999999997</v>
      </c>
      <c r="G215" s="290" t="s">
        <v>1458</v>
      </c>
      <c r="H215" s="289">
        <v>93</v>
      </c>
      <c r="I215" s="240">
        <v>2890</v>
      </c>
      <c r="O215" s="34"/>
      <c r="P215" s="34"/>
    </row>
    <row r="216" spans="2:16" s="35" customFormat="1" x14ac:dyDescent="0.25">
      <c r="B216" s="288" t="s">
        <v>3364</v>
      </c>
      <c r="C216" s="367" t="s">
        <v>8565</v>
      </c>
      <c r="D216" s="289">
        <v>2</v>
      </c>
      <c r="E216" s="289" t="s">
        <v>31</v>
      </c>
      <c r="F216" s="289">
        <v>5.3129999999999997</v>
      </c>
      <c r="G216" s="290" t="s">
        <v>1458</v>
      </c>
      <c r="H216" s="289">
        <v>93</v>
      </c>
      <c r="I216" s="240">
        <v>2890</v>
      </c>
      <c r="O216" s="34"/>
      <c r="P216" s="34"/>
    </row>
    <row r="217" spans="2:16" s="35" customFormat="1" x14ac:dyDescent="0.25">
      <c r="B217" s="288" t="s">
        <v>3365</v>
      </c>
      <c r="C217" s="367" t="s">
        <v>8570</v>
      </c>
      <c r="D217" s="289">
        <v>2</v>
      </c>
      <c r="E217" s="289" t="s">
        <v>32</v>
      </c>
      <c r="F217" s="289">
        <v>5.3129999999999997</v>
      </c>
      <c r="G217" s="290" t="s">
        <v>1458</v>
      </c>
      <c r="H217" s="289">
        <v>93</v>
      </c>
      <c r="I217" s="240">
        <v>2890</v>
      </c>
      <c r="O217" s="34"/>
      <c r="P217" s="34"/>
    </row>
    <row r="218" spans="2:16" s="35" customFormat="1" x14ac:dyDescent="0.25">
      <c r="B218" s="280" t="s">
        <v>4181</v>
      </c>
      <c r="C218" s="281"/>
      <c r="D218" s="281"/>
      <c r="E218" s="281"/>
      <c r="F218" s="282"/>
      <c r="G218" s="282"/>
      <c r="H218" s="282"/>
      <c r="I218" s="682"/>
      <c r="O218" s="34"/>
      <c r="P218" s="34"/>
    </row>
    <row r="219" spans="2:16" s="35" customFormat="1" x14ac:dyDescent="0.25">
      <c r="B219" s="288" t="s">
        <v>3366</v>
      </c>
      <c r="C219" s="367" t="s">
        <v>8573</v>
      </c>
      <c r="D219" s="289">
        <v>2</v>
      </c>
      <c r="E219" s="289" t="s">
        <v>3346</v>
      </c>
      <c r="F219" s="289">
        <v>5.3129999999999997</v>
      </c>
      <c r="G219" s="290" t="s">
        <v>1458</v>
      </c>
      <c r="H219" s="289">
        <v>104</v>
      </c>
      <c r="I219" s="240">
        <v>3000</v>
      </c>
      <c r="O219" s="34"/>
      <c r="P219" s="34"/>
    </row>
    <row r="220" spans="2:16" s="35" customFormat="1" x14ac:dyDescent="0.25">
      <c r="B220" s="288" t="s">
        <v>3367</v>
      </c>
      <c r="C220" s="367" t="s">
        <v>8566</v>
      </c>
      <c r="D220" s="289">
        <v>2</v>
      </c>
      <c r="E220" s="289" t="s">
        <v>28</v>
      </c>
      <c r="F220" s="289">
        <v>5.3129999999999997</v>
      </c>
      <c r="G220" s="290" t="s">
        <v>1458</v>
      </c>
      <c r="H220" s="289">
        <v>104</v>
      </c>
      <c r="I220" s="240">
        <v>3000</v>
      </c>
      <c r="O220" s="34"/>
      <c r="P220" s="34"/>
    </row>
    <row r="221" spans="2:16" s="35" customFormat="1" x14ac:dyDescent="0.25">
      <c r="B221" s="288" t="s">
        <v>3368</v>
      </c>
      <c r="C221" s="367" t="s">
        <v>8567</v>
      </c>
      <c r="D221" s="289">
        <v>2</v>
      </c>
      <c r="E221" s="289" t="s">
        <v>29</v>
      </c>
      <c r="F221" s="289">
        <v>5.3129999999999997</v>
      </c>
      <c r="G221" s="290" t="s">
        <v>1458</v>
      </c>
      <c r="H221" s="289">
        <v>104</v>
      </c>
      <c r="I221" s="240">
        <v>3000</v>
      </c>
      <c r="O221" s="34"/>
      <c r="P221" s="34"/>
    </row>
    <row r="222" spans="2:16" s="35" customFormat="1" x14ac:dyDescent="0.25">
      <c r="B222" s="288" t="s">
        <v>3369</v>
      </c>
      <c r="C222" s="367" t="s">
        <v>8568</v>
      </c>
      <c r="D222" s="289">
        <v>2</v>
      </c>
      <c r="E222" s="289" t="s">
        <v>30</v>
      </c>
      <c r="F222" s="289">
        <v>5.3129999999999997</v>
      </c>
      <c r="G222" s="290" t="s">
        <v>1458</v>
      </c>
      <c r="H222" s="289">
        <v>104</v>
      </c>
      <c r="I222" s="240">
        <v>3000</v>
      </c>
      <c r="O222" s="34"/>
      <c r="P222" s="34"/>
    </row>
    <row r="223" spans="2:16" s="35" customFormat="1" x14ac:dyDescent="0.25">
      <c r="B223" s="288" t="s">
        <v>3370</v>
      </c>
      <c r="C223" s="367" t="s">
        <v>8569</v>
      </c>
      <c r="D223" s="289">
        <v>2</v>
      </c>
      <c r="E223" s="289" t="s">
        <v>31</v>
      </c>
      <c r="F223" s="289">
        <v>5.3129999999999997</v>
      </c>
      <c r="G223" s="290" t="s">
        <v>1458</v>
      </c>
      <c r="H223" s="289">
        <v>104</v>
      </c>
      <c r="I223" s="240">
        <v>3000</v>
      </c>
      <c r="O223" s="34"/>
      <c r="P223" s="34"/>
    </row>
    <row r="224" spans="2:16" s="35" customFormat="1" x14ac:dyDescent="0.25">
      <c r="B224" s="288" t="s">
        <v>3371</v>
      </c>
      <c r="C224" s="367" t="s">
        <v>8572</v>
      </c>
      <c r="D224" s="289">
        <v>2</v>
      </c>
      <c r="E224" s="289" t="s">
        <v>32</v>
      </c>
      <c r="F224" s="289">
        <v>5.3129999999999997</v>
      </c>
      <c r="G224" s="290" t="s">
        <v>1458</v>
      </c>
      <c r="H224" s="289">
        <v>104</v>
      </c>
      <c r="I224" s="240">
        <v>3000</v>
      </c>
      <c r="O224" s="34"/>
      <c r="P224" s="34"/>
    </row>
    <row r="225" spans="2:16" s="35" customFormat="1" x14ac:dyDescent="0.25">
      <c r="B225" s="280" t="s">
        <v>4182</v>
      </c>
      <c r="C225" s="281"/>
      <c r="D225" s="281"/>
      <c r="E225" s="281"/>
      <c r="F225" s="282"/>
      <c r="G225" s="282"/>
      <c r="H225" s="282"/>
      <c r="I225" s="682"/>
      <c r="O225" s="34"/>
      <c r="P225" s="34"/>
    </row>
    <row r="226" spans="2:16" s="35" customFormat="1" x14ac:dyDescent="0.25">
      <c r="B226" s="288" t="s">
        <v>3372</v>
      </c>
      <c r="C226" s="367" t="s">
        <v>8552</v>
      </c>
      <c r="D226" s="289">
        <v>2</v>
      </c>
      <c r="E226" s="289" t="s">
        <v>28</v>
      </c>
      <c r="F226" s="289">
        <v>6.25</v>
      </c>
      <c r="G226" s="290" t="s">
        <v>1458</v>
      </c>
      <c r="H226" s="289">
        <v>93</v>
      </c>
      <c r="I226" s="240">
        <v>2890</v>
      </c>
      <c r="O226" s="34"/>
      <c r="P226" s="34"/>
    </row>
    <row r="227" spans="2:16" s="35" customFormat="1" x14ac:dyDescent="0.25">
      <c r="B227" s="288" t="s">
        <v>3373</v>
      </c>
      <c r="C227" s="367" t="s">
        <v>8553</v>
      </c>
      <c r="D227" s="289">
        <v>2</v>
      </c>
      <c r="E227" s="289" t="s">
        <v>29</v>
      </c>
      <c r="F227" s="289">
        <v>6.25</v>
      </c>
      <c r="G227" s="290" t="s">
        <v>1458</v>
      </c>
      <c r="H227" s="289">
        <v>93</v>
      </c>
      <c r="I227" s="240">
        <v>2890</v>
      </c>
      <c r="O227" s="34"/>
      <c r="P227" s="34"/>
    </row>
    <row r="228" spans="2:16" s="35" customFormat="1" x14ac:dyDescent="0.25">
      <c r="B228" s="288" t="s">
        <v>3374</v>
      </c>
      <c r="C228" s="367" t="s">
        <v>8554</v>
      </c>
      <c r="D228" s="289">
        <v>2</v>
      </c>
      <c r="E228" s="289" t="s">
        <v>30</v>
      </c>
      <c r="F228" s="289">
        <v>6.25</v>
      </c>
      <c r="G228" s="290" t="s">
        <v>1458</v>
      </c>
      <c r="H228" s="289">
        <v>93</v>
      </c>
      <c r="I228" s="240">
        <v>2890</v>
      </c>
      <c r="O228" s="34"/>
      <c r="P228" s="34"/>
    </row>
    <row r="229" spans="2:16" s="35" customFormat="1" x14ac:dyDescent="0.25">
      <c r="B229" s="288" t="s">
        <v>3375</v>
      </c>
      <c r="C229" s="367" t="s">
        <v>8555</v>
      </c>
      <c r="D229" s="289">
        <v>2</v>
      </c>
      <c r="E229" s="289" t="s">
        <v>31</v>
      </c>
      <c r="F229" s="289">
        <v>6.25</v>
      </c>
      <c r="G229" s="290" t="s">
        <v>1458</v>
      </c>
      <c r="H229" s="289">
        <v>93</v>
      </c>
      <c r="I229" s="240">
        <v>2890</v>
      </c>
      <c r="O229" s="34"/>
      <c r="P229" s="34"/>
    </row>
    <row r="230" spans="2:16" s="35" customFormat="1" x14ac:dyDescent="0.25">
      <c r="B230" s="288" t="s">
        <v>3376</v>
      </c>
      <c r="C230" s="367" t="s">
        <v>8560</v>
      </c>
      <c r="D230" s="289">
        <v>2</v>
      </c>
      <c r="E230" s="289" t="s">
        <v>32</v>
      </c>
      <c r="F230" s="289">
        <v>6.25</v>
      </c>
      <c r="G230" s="290" t="s">
        <v>1458</v>
      </c>
      <c r="H230" s="289">
        <v>93</v>
      </c>
      <c r="I230" s="240">
        <v>2890</v>
      </c>
      <c r="O230" s="34"/>
      <c r="P230" s="34"/>
    </row>
    <row r="231" spans="2:16" s="35" customFormat="1" x14ac:dyDescent="0.25">
      <c r="B231" s="280" t="s">
        <v>4183</v>
      </c>
      <c r="C231" s="281"/>
      <c r="D231" s="281"/>
      <c r="E231" s="281"/>
      <c r="F231" s="282"/>
      <c r="G231" s="282"/>
      <c r="H231" s="282"/>
      <c r="I231" s="682"/>
      <c r="O231" s="34"/>
      <c r="P231" s="34"/>
    </row>
    <row r="232" spans="2:16" s="35" customFormat="1" x14ac:dyDescent="0.25">
      <c r="B232" s="288" t="s">
        <v>3377</v>
      </c>
      <c r="C232" s="367" t="s">
        <v>8556</v>
      </c>
      <c r="D232" s="289">
        <v>2</v>
      </c>
      <c r="E232" s="289" t="s">
        <v>28</v>
      </c>
      <c r="F232" s="289">
        <v>6.25</v>
      </c>
      <c r="G232" s="290" t="s">
        <v>1458</v>
      </c>
      <c r="H232" s="289">
        <v>104</v>
      </c>
      <c r="I232" s="240">
        <v>3000</v>
      </c>
      <c r="O232" s="34"/>
      <c r="P232" s="34"/>
    </row>
    <row r="233" spans="2:16" s="35" customFormat="1" x14ac:dyDescent="0.25">
      <c r="B233" s="288" t="s">
        <v>3378</v>
      </c>
      <c r="C233" s="367" t="s">
        <v>8557</v>
      </c>
      <c r="D233" s="289">
        <v>2</v>
      </c>
      <c r="E233" s="289" t="s">
        <v>29</v>
      </c>
      <c r="F233" s="289">
        <v>6.25</v>
      </c>
      <c r="G233" s="290" t="s">
        <v>1458</v>
      </c>
      <c r="H233" s="289">
        <v>104</v>
      </c>
      <c r="I233" s="240">
        <v>3000</v>
      </c>
      <c r="O233" s="34"/>
      <c r="P233" s="34"/>
    </row>
    <row r="234" spans="2:16" s="35" customFormat="1" x14ac:dyDescent="0.25">
      <c r="B234" s="288" t="s">
        <v>3379</v>
      </c>
      <c r="C234" s="367" t="s">
        <v>8558</v>
      </c>
      <c r="D234" s="289">
        <v>2</v>
      </c>
      <c r="E234" s="289" t="s">
        <v>30</v>
      </c>
      <c r="F234" s="289">
        <v>6.25</v>
      </c>
      <c r="G234" s="290" t="s">
        <v>1458</v>
      </c>
      <c r="H234" s="289">
        <v>104</v>
      </c>
      <c r="I234" s="240">
        <v>3000</v>
      </c>
      <c r="O234" s="34"/>
      <c r="P234" s="34"/>
    </row>
    <row r="235" spans="2:16" s="35" customFormat="1" x14ac:dyDescent="0.25">
      <c r="B235" s="288" t="s">
        <v>3380</v>
      </c>
      <c r="C235" s="367" t="s">
        <v>8559</v>
      </c>
      <c r="D235" s="289">
        <v>2</v>
      </c>
      <c r="E235" s="289" t="s">
        <v>31</v>
      </c>
      <c r="F235" s="289">
        <v>6.25</v>
      </c>
      <c r="G235" s="290" t="s">
        <v>1458</v>
      </c>
      <c r="H235" s="289">
        <v>104</v>
      </c>
      <c r="I235" s="240">
        <v>3000</v>
      </c>
      <c r="O235" s="34"/>
      <c r="P235" s="34"/>
    </row>
    <row r="236" spans="2:16" s="35" customFormat="1" x14ac:dyDescent="0.25">
      <c r="B236" s="288" t="s">
        <v>3381</v>
      </c>
      <c r="C236" s="367" t="s">
        <v>8561</v>
      </c>
      <c r="D236" s="289">
        <v>2</v>
      </c>
      <c r="E236" s="289" t="s">
        <v>32</v>
      </c>
      <c r="F236" s="289">
        <v>6.25</v>
      </c>
      <c r="G236" s="290" t="s">
        <v>1458</v>
      </c>
      <c r="H236" s="289">
        <v>104</v>
      </c>
      <c r="I236" s="240">
        <v>3000</v>
      </c>
      <c r="O236" s="34"/>
      <c r="P236" s="34"/>
    </row>
    <row r="237" spans="2:16" s="35" customFormat="1" x14ac:dyDescent="0.25">
      <c r="B237" s="280" t="s">
        <v>4176</v>
      </c>
      <c r="C237" s="281"/>
      <c r="D237" s="281"/>
      <c r="E237" s="281"/>
      <c r="F237" s="282"/>
      <c r="G237" s="282"/>
      <c r="H237" s="282"/>
      <c r="I237" s="682"/>
      <c r="O237" s="34"/>
      <c r="P237" s="34"/>
    </row>
    <row r="238" spans="2:16" s="35" customFormat="1" x14ac:dyDescent="0.25">
      <c r="B238" s="288" t="s">
        <v>3382</v>
      </c>
      <c r="C238" s="366" t="s">
        <v>8517</v>
      </c>
      <c r="D238" s="289">
        <v>2</v>
      </c>
      <c r="E238" s="289" t="s">
        <v>3346</v>
      </c>
      <c r="F238" s="289">
        <v>5</v>
      </c>
      <c r="G238" s="289" t="s">
        <v>1447</v>
      </c>
      <c r="H238" s="293">
        <v>105</v>
      </c>
      <c r="I238" s="240">
        <v>4760</v>
      </c>
      <c r="O238" s="34"/>
      <c r="P238" s="34"/>
    </row>
    <row r="239" spans="2:16" s="35" customFormat="1" x14ac:dyDescent="0.25">
      <c r="B239" s="288" t="s">
        <v>3383</v>
      </c>
      <c r="C239" s="366" t="s">
        <v>8518</v>
      </c>
      <c r="D239" s="289">
        <v>2</v>
      </c>
      <c r="E239" s="289" t="s">
        <v>28</v>
      </c>
      <c r="F239" s="289">
        <v>5</v>
      </c>
      <c r="G239" s="289" t="s">
        <v>1447</v>
      </c>
      <c r="H239" s="293">
        <v>105</v>
      </c>
      <c r="I239" s="240">
        <v>4760</v>
      </c>
      <c r="O239" s="34"/>
      <c r="P239" s="34"/>
    </row>
    <row r="240" spans="2:16" s="35" customFormat="1" x14ac:dyDescent="0.25">
      <c r="B240" s="288" t="s">
        <v>3384</v>
      </c>
      <c r="C240" s="366" t="s">
        <v>8519</v>
      </c>
      <c r="D240" s="289">
        <v>2</v>
      </c>
      <c r="E240" s="289" t="s">
        <v>29</v>
      </c>
      <c r="F240" s="289">
        <v>5</v>
      </c>
      <c r="G240" s="289" t="s">
        <v>1446</v>
      </c>
      <c r="H240" s="293">
        <v>105</v>
      </c>
      <c r="I240" s="240">
        <v>4760</v>
      </c>
      <c r="O240" s="34"/>
      <c r="P240" s="34"/>
    </row>
    <row r="241" spans="2:19" s="35" customFormat="1" x14ac:dyDescent="0.25">
      <c r="B241" s="288" t="s">
        <v>3385</v>
      </c>
      <c r="C241" s="366" t="s">
        <v>8521</v>
      </c>
      <c r="D241" s="289">
        <v>2</v>
      </c>
      <c r="E241" s="289" t="s">
        <v>30</v>
      </c>
      <c r="F241" s="289">
        <v>5</v>
      </c>
      <c r="G241" s="289" t="s">
        <v>1446</v>
      </c>
      <c r="H241" s="293">
        <v>105</v>
      </c>
      <c r="I241" s="240">
        <v>4760</v>
      </c>
      <c r="O241" s="34"/>
      <c r="P241" s="34"/>
    </row>
    <row r="242" spans="2:19" s="35" customFormat="1" x14ac:dyDescent="0.25">
      <c r="B242" s="288" t="s">
        <v>3386</v>
      </c>
      <c r="C242" s="366" t="s">
        <v>8522</v>
      </c>
      <c r="D242" s="289">
        <v>2</v>
      </c>
      <c r="E242" s="289" t="s">
        <v>31</v>
      </c>
      <c r="F242" s="289">
        <v>5</v>
      </c>
      <c r="G242" s="289" t="s">
        <v>1446</v>
      </c>
      <c r="H242" s="293">
        <v>105</v>
      </c>
      <c r="I242" s="240">
        <v>4760</v>
      </c>
      <c r="O242" s="34"/>
      <c r="P242" s="34"/>
    </row>
    <row r="243" spans="2:19" s="35" customFormat="1" x14ac:dyDescent="0.25">
      <c r="B243" s="288" t="s">
        <v>3387</v>
      </c>
      <c r="C243" s="366" t="s">
        <v>8520</v>
      </c>
      <c r="D243" s="289">
        <v>2</v>
      </c>
      <c r="E243" s="289" t="s">
        <v>32</v>
      </c>
      <c r="F243" s="289">
        <v>5</v>
      </c>
      <c r="G243" s="289" t="s">
        <v>1446</v>
      </c>
      <c r="H243" s="293">
        <v>105</v>
      </c>
      <c r="I243" s="240">
        <v>4760</v>
      </c>
      <c r="O243" s="34"/>
      <c r="P243" s="34"/>
    </row>
    <row r="244" spans="2:19" s="189" customFormat="1" x14ac:dyDescent="0.25">
      <c r="B244" s="283" t="s">
        <v>4320</v>
      </c>
      <c r="C244" s="670" t="s">
        <v>4321</v>
      </c>
      <c r="D244" s="671" t="s">
        <v>3344</v>
      </c>
      <c r="E244" s="670" t="s">
        <v>4322</v>
      </c>
      <c r="F244" s="670" t="s">
        <v>4323</v>
      </c>
      <c r="G244" s="670" t="s">
        <v>4324</v>
      </c>
      <c r="H244" s="286" t="s">
        <v>4325</v>
      </c>
      <c r="I244" s="287" t="s">
        <v>4315</v>
      </c>
      <c r="J244" s="190"/>
      <c r="K244" s="190"/>
      <c r="O244" s="414"/>
      <c r="P244" s="414"/>
      <c r="S244" s="35"/>
    </row>
    <row r="245" spans="2:19" s="35" customFormat="1" x14ac:dyDescent="0.25">
      <c r="B245" s="280" t="s">
        <v>4177</v>
      </c>
      <c r="C245" s="281"/>
      <c r="D245" s="281"/>
      <c r="E245" s="281"/>
      <c r="F245" s="282"/>
      <c r="G245" s="282"/>
      <c r="H245" s="282"/>
      <c r="I245" s="682"/>
      <c r="O245" s="34"/>
      <c r="P245" s="34"/>
    </row>
    <row r="246" spans="2:19" s="35" customFormat="1" x14ac:dyDescent="0.25">
      <c r="B246" s="288" t="s">
        <v>3910</v>
      </c>
      <c r="C246" s="538" t="s">
        <v>8428</v>
      </c>
      <c r="D246" s="289">
        <v>2</v>
      </c>
      <c r="E246" s="292" t="s">
        <v>3522</v>
      </c>
      <c r="F246" s="292">
        <v>5</v>
      </c>
      <c r="G246" s="290" t="s">
        <v>3522</v>
      </c>
      <c r="H246" s="289">
        <v>75</v>
      </c>
      <c r="I246" s="240">
        <v>13140</v>
      </c>
      <c r="O246" s="34"/>
      <c r="P246" s="34"/>
    </row>
    <row r="247" spans="2:19" s="35" customFormat="1" x14ac:dyDescent="0.25">
      <c r="B247" s="288" t="s">
        <v>3912</v>
      </c>
      <c r="C247" s="538" t="s">
        <v>8456</v>
      </c>
      <c r="D247" s="289">
        <v>2</v>
      </c>
      <c r="E247" s="292" t="s">
        <v>3522</v>
      </c>
      <c r="F247" s="292">
        <v>5</v>
      </c>
      <c r="G247" s="290" t="s">
        <v>3522</v>
      </c>
      <c r="H247" s="289">
        <v>68</v>
      </c>
      <c r="I247" s="240">
        <v>7300</v>
      </c>
      <c r="O247" s="34"/>
      <c r="P247" s="34"/>
    </row>
    <row r="248" spans="2:19" s="35" customFormat="1" x14ac:dyDescent="0.25">
      <c r="B248" s="288" t="s">
        <v>3911</v>
      </c>
      <c r="C248" s="538" t="s">
        <v>8457</v>
      </c>
      <c r="D248" s="289">
        <v>2</v>
      </c>
      <c r="E248" s="292" t="s">
        <v>3522</v>
      </c>
      <c r="F248" s="292">
        <v>3.5</v>
      </c>
      <c r="G248" s="290" t="s">
        <v>3522</v>
      </c>
      <c r="H248" s="289">
        <v>68</v>
      </c>
      <c r="I248" s="240">
        <v>6710</v>
      </c>
      <c r="O248" s="34"/>
      <c r="P248" s="34"/>
    </row>
    <row r="249" spans="2:19" s="35" customFormat="1" x14ac:dyDescent="0.25">
      <c r="B249" s="280" t="s">
        <v>4178</v>
      </c>
      <c r="C249" s="281"/>
      <c r="D249" s="281"/>
      <c r="E249" s="281"/>
      <c r="F249" s="282"/>
      <c r="G249" s="282"/>
      <c r="H249" s="282"/>
      <c r="I249" s="682"/>
      <c r="O249" s="34"/>
      <c r="P249" s="34"/>
    </row>
    <row r="250" spans="2:19" s="35" customFormat="1" x14ac:dyDescent="0.25">
      <c r="B250" s="288" t="s">
        <v>3914</v>
      </c>
      <c r="C250" s="538" t="s">
        <v>8394</v>
      </c>
      <c r="D250" s="289">
        <v>2</v>
      </c>
      <c r="E250" s="292" t="s">
        <v>3913</v>
      </c>
      <c r="F250" s="292" t="s">
        <v>3522</v>
      </c>
      <c r="G250" s="290" t="s">
        <v>3522</v>
      </c>
      <c r="H250" s="289">
        <v>40</v>
      </c>
      <c r="I250" s="240">
        <v>1720</v>
      </c>
      <c r="O250" s="34"/>
      <c r="P250" s="34"/>
    </row>
    <row r="251" spans="2:19" s="35" customFormat="1" x14ac:dyDescent="0.25">
      <c r="B251" s="288" t="s">
        <v>3914</v>
      </c>
      <c r="C251" s="538" t="s">
        <v>7981</v>
      </c>
      <c r="D251" s="289">
        <v>2</v>
      </c>
      <c r="E251" s="292" t="s">
        <v>3915</v>
      </c>
      <c r="F251" s="289" t="s">
        <v>3522</v>
      </c>
      <c r="G251" s="290" t="s">
        <v>3522</v>
      </c>
      <c r="H251" s="289">
        <v>40</v>
      </c>
      <c r="I251" s="240">
        <v>1410</v>
      </c>
      <c r="O251" s="34"/>
      <c r="P251" s="34"/>
    </row>
    <row r="252" spans="2:19" s="35" customFormat="1" x14ac:dyDescent="0.25">
      <c r="B252" s="280" t="s">
        <v>4179</v>
      </c>
      <c r="C252" s="281"/>
      <c r="D252" s="281"/>
      <c r="E252" s="281"/>
      <c r="F252" s="282"/>
      <c r="G252" s="282"/>
      <c r="H252" s="282"/>
      <c r="I252" s="682"/>
      <c r="O252" s="34"/>
      <c r="P252" s="34"/>
    </row>
    <row r="253" spans="2:19" s="35" customFormat="1" x14ac:dyDescent="0.25">
      <c r="B253" s="288" t="s">
        <v>3388</v>
      </c>
      <c r="C253" s="366" t="s">
        <v>8396</v>
      </c>
      <c r="D253" s="294">
        <v>3</v>
      </c>
      <c r="E253" s="289" t="s">
        <v>3346</v>
      </c>
      <c r="F253" s="289">
        <v>4.25</v>
      </c>
      <c r="G253" s="290" t="s">
        <v>4</v>
      </c>
      <c r="H253" s="289">
        <v>210</v>
      </c>
      <c r="I253" s="240">
        <v>6770</v>
      </c>
      <c r="O253" s="34"/>
      <c r="P253" s="34"/>
    </row>
    <row r="254" spans="2:19" s="35" customFormat="1" x14ac:dyDescent="0.25">
      <c r="B254" s="288" t="s">
        <v>3389</v>
      </c>
      <c r="C254" s="366" t="s">
        <v>8397</v>
      </c>
      <c r="D254" s="294">
        <v>3</v>
      </c>
      <c r="E254" s="289" t="s">
        <v>28</v>
      </c>
      <c r="F254" s="289">
        <v>4.25</v>
      </c>
      <c r="G254" s="290" t="s">
        <v>1448</v>
      </c>
      <c r="H254" s="289">
        <v>210</v>
      </c>
      <c r="I254" s="240">
        <v>6770</v>
      </c>
      <c r="O254" s="34"/>
      <c r="P254" s="34"/>
    </row>
    <row r="255" spans="2:19" s="35" customFormat="1" x14ac:dyDescent="0.25">
      <c r="B255" s="288" t="s">
        <v>3390</v>
      </c>
      <c r="C255" s="366" t="s">
        <v>8398</v>
      </c>
      <c r="D255" s="294">
        <v>3</v>
      </c>
      <c r="E255" s="289" t="s">
        <v>29</v>
      </c>
      <c r="F255" s="289">
        <v>4.25</v>
      </c>
      <c r="G255" s="290" t="s">
        <v>1446</v>
      </c>
      <c r="H255" s="289">
        <v>210</v>
      </c>
      <c r="I255" s="240">
        <v>6770</v>
      </c>
      <c r="O255" s="34"/>
      <c r="P255" s="34"/>
    </row>
    <row r="256" spans="2:19" s="35" customFormat="1" x14ac:dyDescent="0.25">
      <c r="B256" s="288" t="s">
        <v>3391</v>
      </c>
      <c r="C256" s="366" t="s">
        <v>8399</v>
      </c>
      <c r="D256" s="294">
        <v>3</v>
      </c>
      <c r="E256" s="289" t="s">
        <v>30</v>
      </c>
      <c r="F256" s="289">
        <v>4.25</v>
      </c>
      <c r="G256" s="290" t="s">
        <v>1446</v>
      </c>
      <c r="H256" s="289">
        <v>210</v>
      </c>
      <c r="I256" s="240">
        <v>6770</v>
      </c>
      <c r="O256" s="34"/>
      <c r="P256" s="34"/>
    </row>
    <row r="257" spans="2:16" s="35" customFormat="1" x14ac:dyDescent="0.25">
      <c r="B257" s="288" t="s">
        <v>3392</v>
      </c>
      <c r="C257" s="366" t="s">
        <v>8409</v>
      </c>
      <c r="D257" s="294">
        <v>3</v>
      </c>
      <c r="E257" s="289" t="s">
        <v>31</v>
      </c>
      <c r="F257" s="289">
        <v>4.25</v>
      </c>
      <c r="G257" s="290" t="s">
        <v>1446</v>
      </c>
      <c r="H257" s="289">
        <v>210</v>
      </c>
      <c r="I257" s="240">
        <v>6770</v>
      </c>
      <c r="O257" s="34"/>
      <c r="P257" s="34"/>
    </row>
    <row r="258" spans="2:16" s="35" customFormat="1" x14ac:dyDescent="0.25">
      <c r="B258" s="288" t="s">
        <v>3393</v>
      </c>
      <c r="C258" s="366" t="s">
        <v>8400</v>
      </c>
      <c r="D258" s="294">
        <v>3</v>
      </c>
      <c r="E258" s="289" t="s">
        <v>32</v>
      </c>
      <c r="F258" s="289">
        <v>4.25</v>
      </c>
      <c r="G258" s="290" t="s">
        <v>1446</v>
      </c>
      <c r="H258" s="289">
        <v>210</v>
      </c>
      <c r="I258" s="240">
        <v>6770</v>
      </c>
      <c r="O258" s="34"/>
      <c r="P258" s="34"/>
    </row>
    <row r="259" spans="2:16" s="35" customFormat="1" x14ac:dyDescent="0.25">
      <c r="B259" s="288" t="s">
        <v>3394</v>
      </c>
      <c r="C259" s="366" t="s">
        <v>8401</v>
      </c>
      <c r="D259" s="294">
        <v>5</v>
      </c>
      <c r="E259" s="289" t="s">
        <v>3346</v>
      </c>
      <c r="F259" s="289">
        <v>6.25</v>
      </c>
      <c r="G259" s="290" t="s">
        <v>5</v>
      </c>
      <c r="H259" s="289">
        <v>210</v>
      </c>
      <c r="I259" s="240">
        <v>7370</v>
      </c>
      <c r="O259" s="34"/>
      <c r="P259" s="34"/>
    </row>
    <row r="260" spans="2:16" s="35" customFormat="1" x14ac:dyDescent="0.25">
      <c r="B260" s="288" t="s">
        <v>3395</v>
      </c>
      <c r="C260" s="366" t="s">
        <v>8402</v>
      </c>
      <c r="D260" s="294">
        <v>5</v>
      </c>
      <c r="E260" s="289" t="s">
        <v>28</v>
      </c>
      <c r="F260" s="289">
        <v>6.25</v>
      </c>
      <c r="G260" s="290" t="s">
        <v>5</v>
      </c>
      <c r="H260" s="289">
        <v>210</v>
      </c>
      <c r="I260" s="240">
        <v>7370</v>
      </c>
      <c r="O260" s="34"/>
      <c r="P260" s="34"/>
    </row>
    <row r="261" spans="2:16" s="35" customFormat="1" x14ac:dyDescent="0.25">
      <c r="B261" s="288" t="s">
        <v>3396</v>
      </c>
      <c r="C261" s="366" t="s">
        <v>8403</v>
      </c>
      <c r="D261" s="294">
        <v>5</v>
      </c>
      <c r="E261" s="289" t="s">
        <v>29</v>
      </c>
      <c r="F261" s="289">
        <v>6.25</v>
      </c>
      <c r="G261" s="290" t="s">
        <v>1448</v>
      </c>
      <c r="H261" s="289">
        <v>210</v>
      </c>
      <c r="I261" s="240">
        <v>7370</v>
      </c>
      <c r="O261" s="34"/>
      <c r="P261" s="34"/>
    </row>
    <row r="262" spans="2:16" s="35" customFormat="1" x14ac:dyDescent="0.25">
      <c r="B262" s="288" t="s">
        <v>3397</v>
      </c>
      <c r="C262" s="366" t="s">
        <v>8404</v>
      </c>
      <c r="D262" s="294">
        <v>5</v>
      </c>
      <c r="E262" s="289" t="s">
        <v>30</v>
      </c>
      <c r="F262" s="289">
        <v>6.25</v>
      </c>
      <c r="G262" s="290" t="s">
        <v>1447</v>
      </c>
      <c r="H262" s="289">
        <v>210</v>
      </c>
      <c r="I262" s="240">
        <v>7370</v>
      </c>
      <c r="O262" s="34"/>
      <c r="P262" s="34"/>
    </row>
    <row r="263" spans="2:16" s="35" customFormat="1" x14ac:dyDescent="0.25">
      <c r="B263" s="288" t="s">
        <v>3398</v>
      </c>
      <c r="C263" s="366" t="s">
        <v>8410</v>
      </c>
      <c r="D263" s="294">
        <v>5</v>
      </c>
      <c r="E263" s="289" t="s">
        <v>31</v>
      </c>
      <c r="F263" s="289">
        <v>6.25</v>
      </c>
      <c r="G263" s="290" t="s">
        <v>1446</v>
      </c>
      <c r="H263" s="289">
        <v>210</v>
      </c>
      <c r="I263" s="240">
        <v>7370</v>
      </c>
      <c r="O263" s="34"/>
      <c r="P263" s="34"/>
    </row>
    <row r="264" spans="2:16" s="35" customFormat="1" x14ac:dyDescent="0.25">
      <c r="B264" s="288" t="s">
        <v>3399</v>
      </c>
      <c r="C264" s="366" t="s">
        <v>8405</v>
      </c>
      <c r="D264" s="294">
        <v>5</v>
      </c>
      <c r="E264" s="289" t="s">
        <v>32</v>
      </c>
      <c r="F264" s="289">
        <v>6.25</v>
      </c>
      <c r="G264" s="290" t="s">
        <v>1446</v>
      </c>
      <c r="H264" s="289">
        <v>210</v>
      </c>
      <c r="I264" s="240">
        <v>7370</v>
      </c>
      <c r="O264" s="34"/>
      <c r="P264" s="34"/>
    </row>
    <row r="265" spans="2:16" s="35" customFormat="1" x14ac:dyDescent="0.25">
      <c r="B265" s="288" t="s">
        <v>3400</v>
      </c>
      <c r="C265" s="366" t="s">
        <v>8406</v>
      </c>
      <c r="D265" s="295" t="s">
        <v>464</v>
      </c>
      <c r="E265" s="289" t="s">
        <v>29</v>
      </c>
      <c r="F265" s="289">
        <v>6.87</v>
      </c>
      <c r="G265" s="290" t="s">
        <v>4</v>
      </c>
      <c r="H265" s="289">
        <v>220</v>
      </c>
      <c r="I265" s="240">
        <v>8450</v>
      </c>
      <c r="O265" s="34"/>
      <c r="P265" s="34"/>
    </row>
    <row r="266" spans="2:16" s="35" customFormat="1" x14ac:dyDescent="0.25">
      <c r="B266" s="288" t="s">
        <v>3401</v>
      </c>
      <c r="C266" s="366" t="s">
        <v>8407</v>
      </c>
      <c r="D266" s="295" t="s">
        <v>464</v>
      </c>
      <c r="E266" s="289" t="s">
        <v>30</v>
      </c>
      <c r="F266" s="289">
        <v>6.87</v>
      </c>
      <c r="G266" s="290" t="s">
        <v>4</v>
      </c>
      <c r="H266" s="289">
        <v>220</v>
      </c>
      <c r="I266" s="240">
        <v>8450</v>
      </c>
      <c r="O266" s="34"/>
      <c r="P266" s="34"/>
    </row>
    <row r="267" spans="2:16" s="35" customFormat="1" x14ac:dyDescent="0.25">
      <c r="B267" s="288" t="s">
        <v>3402</v>
      </c>
      <c r="C267" s="366" t="s">
        <v>8411</v>
      </c>
      <c r="D267" s="295" t="s">
        <v>464</v>
      </c>
      <c r="E267" s="289" t="s">
        <v>31</v>
      </c>
      <c r="F267" s="289">
        <v>6.87</v>
      </c>
      <c r="G267" s="290" t="s">
        <v>1446</v>
      </c>
      <c r="H267" s="289">
        <v>220</v>
      </c>
      <c r="I267" s="240">
        <v>8450</v>
      </c>
      <c r="O267" s="34"/>
      <c r="P267" s="34"/>
    </row>
    <row r="268" spans="2:16" s="35" customFormat="1" x14ac:dyDescent="0.25">
      <c r="B268" s="288" t="s">
        <v>3403</v>
      </c>
      <c r="C268" s="366" t="s">
        <v>8408</v>
      </c>
      <c r="D268" s="295" t="s">
        <v>464</v>
      </c>
      <c r="E268" s="289" t="s">
        <v>32</v>
      </c>
      <c r="F268" s="289">
        <v>6.87</v>
      </c>
      <c r="G268" s="290" t="s">
        <v>1446</v>
      </c>
      <c r="H268" s="289">
        <v>220</v>
      </c>
      <c r="I268" s="240">
        <v>8450</v>
      </c>
      <c r="O268" s="34"/>
      <c r="P268" s="34"/>
    </row>
    <row r="269" spans="2:16" s="35" customFormat="1" x14ac:dyDescent="0.25">
      <c r="B269" s="280" t="s">
        <v>4180</v>
      </c>
      <c r="C269" s="281"/>
      <c r="D269" s="281"/>
      <c r="E269" s="281"/>
      <c r="F269" s="282"/>
      <c r="G269" s="282"/>
      <c r="H269" s="282"/>
      <c r="I269" s="682"/>
      <c r="O269" s="34"/>
      <c r="P269" s="34"/>
    </row>
    <row r="270" spans="2:16" s="35" customFormat="1" x14ac:dyDescent="0.25">
      <c r="B270" s="288" t="s">
        <v>3404</v>
      </c>
      <c r="C270" s="366" t="s">
        <v>8487</v>
      </c>
      <c r="D270" s="294">
        <v>3</v>
      </c>
      <c r="E270" s="289" t="s">
        <v>3346</v>
      </c>
      <c r="F270" s="289">
        <v>4.25</v>
      </c>
      <c r="G270" s="290" t="s">
        <v>4</v>
      </c>
      <c r="H270" s="289">
        <v>210</v>
      </c>
      <c r="I270" s="240">
        <v>7970</v>
      </c>
      <c r="O270" s="34"/>
      <c r="P270" s="34"/>
    </row>
    <row r="271" spans="2:16" s="35" customFormat="1" x14ac:dyDescent="0.25">
      <c r="B271" s="288" t="s">
        <v>3405</v>
      </c>
      <c r="C271" s="366" t="s">
        <v>8488</v>
      </c>
      <c r="D271" s="294">
        <v>3</v>
      </c>
      <c r="E271" s="289" t="s">
        <v>28</v>
      </c>
      <c r="F271" s="289">
        <v>4.25</v>
      </c>
      <c r="G271" s="290" t="s">
        <v>1448</v>
      </c>
      <c r="H271" s="289">
        <v>210</v>
      </c>
      <c r="I271" s="240">
        <v>7970</v>
      </c>
      <c r="O271" s="34"/>
      <c r="P271" s="34"/>
    </row>
    <row r="272" spans="2:16" s="35" customFormat="1" x14ac:dyDescent="0.25">
      <c r="B272" s="288" t="s">
        <v>3406</v>
      </c>
      <c r="C272" s="366" t="s">
        <v>8489</v>
      </c>
      <c r="D272" s="294">
        <v>3</v>
      </c>
      <c r="E272" s="289" t="s">
        <v>29</v>
      </c>
      <c r="F272" s="289">
        <v>4.25</v>
      </c>
      <c r="G272" s="290" t="s">
        <v>1446</v>
      </c>
      <c r="H272" s="289">
        <v>210</v>
      </c>
      <c r="I272" s="240">
        <v>7970</v>
      </c>
      <c r="O272" s="34"/>
      <c r="P272" s="34"/>
    </row>
    <row r="273" spans="2:16" s="35" customFormat="1" x14ac:dyDescent="0.25">
      <c r="B273" s="288" t="s">
        <v>3407</v>
      </c>
      <c r="C273" s="366" t="s">
        <v>8507</v>
      </c>
      <c r="D273" s="294">
        <v>3</v>
      </c>
      <c r="E273" s="289" t="s">
        <v>30</v>
      </c>
      <c r="F273" s="289">
        <v>4.25</v>
      </c>
      <c r="G273" s="290" t="s">
        <v>1446</v>
      </c>
      <c r="H273" s="289">
        <v>210</v>
      </c>
      <c r="I273" s="240">
        <v>7970</v>
      </c>
      <c r="O273" s="34"/>
      <c r="P273" s="34"/>
    </row>
    <row r="274" spans="2:16" s="35" customFormat="1" x14ac:dyDescent="0.25">
      <c r="B274" s="288" t="s">
        <v>3408</v>
      </c>
      <c r="C274" s="366" t="s">
        <v>8508</v>
      </c>
      <c r="D274" s="294">
        <v>3</v>
      </c>
      <c r="E274" s="289" t="s">
        <v>31</v>
      </c>
      <c r="F274" s="289">
        <v>4.25</v>
      </c>
      <c r="G274" s="290" t="s">
        <v>1446</v>
      </c>
      <c r="H274" s="289">
        <v>210</v>
      </c>
      <c r="I274" s="240">
        <v>7970</v>
      </c>
      <c r="O274" s="34"/>
      <c r="P274" s="34"/>
    </row>
    <row r="275" spans="2:16" s="35" customFormat="1" x14ac:dyDescent="0.25">
      <c r="B275" s="288" t="s">
        <v>3409</v>
      </c>
      <c r="C275" s="366" t="s">
        <v>8490</v>
      </c>
      <c r="D275" s="294">
        <v>3</v>
      </c>
      <c r="E275" s="289" t="s">
        <v>32</v>
      </c>
      <c r="F275" s="289">
        <v>4.25</v>
      </c>
      <c r="G275" s="290" t="s">
        <v>1446</v>
      </c>
      <c r="H275" s="289">
        <v>210</v>
      </c>
      <c r="I275" s="240">
        <v>7970</v>
      </c>
      <c r="O275" s="34"/>
      <c r="P275" s="34"/>
    </row>
    <row r="276" spans="2:16" s="35" customFormat="1" x14ac:dyDescent="0.25">
      <c r="B276" s="288" t="s">
        <v>3410</v>
      </c>
      <c r="C276" s="366" t="s">
        <v>8491</v>
      </c>
      <c r="D276" s="294">
        <v>5</v>
      </c>
      <c r="E276" s="289" t="s">
        <v>28</v>
      </c>
      <c r="F276" s="289">
        <v>6.25</v>
      </c>
      <c r="G276" s="290" t="s">
        <v>4</v>
      </c>
      <c r="H276" s="289">
        <v>210</v>
      </c>
      <c r="I276" s="240">
        <v>8580</v>
      </c>
      <c r="O276" s="34"/>
      <c r="P276" s="34"/>
    </row>
    <row r="277" spans="2:16" s="35" customFormat="1" x14ac:dyDescent="0.25">
      <c r="B277" s="288" t="s">
        <v>3411</v>
      </c>
      <c r="C277" s="366" t="s">
        <v>8492</v>
      </c>
      <c r="D277" s="294">
        <v>5</v>
      </c>
      <c r="E277" s="289" t="s">
        <v>29</v>
      </c>
      <c r="F277" s="289">
        <v>6.25</v>
      </c>
      <c r="G277" s="290" t="s">
        <v>1448</v>
      </c>
      <c r="H277" s="289">
        <v>210</v>
      </c>
      <c r="I277" s="240">
        <v>8580</v>
      </c>
      <c r="O277" s="34"/>
      <c r="P277" s="34"/>
    </row>
    <row r="278" spans="2:16" s="35" customFormat="1" x14ac:dyDescent="0.25">
      <c r="B278" s="288" t="s">
        <v>3412</v>
      </c>
      <c r="C278" s="366" t="s">
        <v>8509</v>
      </c>
      <c r="D278" s="294">
        <v>5</v>
      </c>
      <c r="E278" s="289" t="s">
        <v>30</v>
      </c>
      <c r="F278" s="289">
        <v>6.25</v>
      </c>
      <c r="G278" s="290" t="s">
        <v>1447</v>
      </c>
      <c r="H278" s="289">
        <v>210</v>
      </c>
      <c r="I278" s="240">
        <v>8580</v>
      </c>
      <c r="O278" s="34"/>
      <c r="P278" s="34"/>
    </row>
    <row r="279" spans="2:16" s="35" customFormat="1" x14ac:dyDescent="0.25">
      <c r="B279" s="288" t="s">
        <v>3413</v>
      </c>
      <c r="C279" s="366" t="s">
        <v>8510</v>
      </c>
      <c r="D279" s="294">
        <v>5</v>
      </c>
      <c r="E279" s="289" t="s">
        <v>31</v>
      </c>
      <c r="F279" s="289">
        <v>6.25</v>
      </c>
      <c r="G279" s="290" t="s">
        <v>1446</v>
      </c>
      <c r="H279" s="289">
        <v>210</v>
      </c>
      <c r="I279" s="240">
        <v>8580</v>
      </c>
      <c r="O279" s="34"/>
      <c r="P279" s="34"/>
    </row>
    <row r="280" spans="2:16" s="35" customFormat="1" x14ac:dyDescent="0.25">
      <c r="B280" s="288" t="s">
        <v>3414</v>
      </c>
      <c r="C280" s="366" t="s">
        <v>8493</v>
      </c>
      <c r="D280" s="294">
        <v>5</v>
      </c>
      <c r="E280" s="289" t="s">
        <v>32</v>
      </c>
      <c r="F280" s="289">
        <v>6.25</v>
      </c>
      <c r="G280" s="290" t="s">
        <v>1446</v>
      </c>
      <c r="H280" s="289">
        <v>210</v>
      </c>
      <c r="I280" s="240">
        <v>8580</v>
      </c>
      <c r="O280" s="34"/>
      <c r="P280" s="34"/>
    </row>
    <row r="281" spans="2:16" s="35" customFormat="1" x14ac:dyDescent="0.25">
      <c r="B281" s="288" t="s">
        <v>3415</v>
      </c>
      <c r="C281" s="366" t="s">
        <v>8494</v>
      </c>
      <c r="D281" s="295" t="s">
        <v>464</v>
      </c>
      <c r="E281" s="289" t="s">
        <v>29</v>
      </c>
      <c r="F281" s="289">
        <v>6.87</v>
      </c>
      <c r="G281" s="290" t="s">
        <v>4</v>
      </c>
      <c r="H281" s="289">
        <v>220</v>
      </c>
      <c r="I281" s="240">
        <v>9640</v>
      </c>
      <c r="O281" s="34"/>
      <c r="P281" s="34"/>
    </row>
    <row r="282" spans="2:16" s="35" customFormat="1" x14ac:dyDescent="0.25">
      <c r="B282" s="288" t="s">
        <v>3416</v>
      </c>
      <c r="C282" s="366" t="s">
        <v>8495</v>
      </c>
      <c r="D282" s="295" t="s">
        <v>464</v>
      </c>
      <c r="E282" s="289" t="s">
        <v>30</v>
      </c>
      <c r="F282" s="289">
        <v>6.87</v>
      </c>
      <c r="G282" s="290" t="s">
        <v>4</v>
      </c>
      <c r="H282" s="289">
        <v>220</v>
      </c>
      <c r="I282" s="240">
        <v>9640</v>
      </c>
      <c r="O282" s="34"/>
      <c r="P282" s="34"/>
    </row>
    <row r="283" spans="2:16" s="35" customFormat="1" x14ac:dyDescent="0.25">
      <c r="B283" s="288" t="s">
        <v>3417</v>
      </c>
      <c r="C283" s="366" t="s">
        <v>8515</v>
      </c>
      <c r="D283" s="295" t="s">
        <v>464</v>
      </c>
      <c r="E283" s="289" t="s">
        <v>31</v>
      </c>
      <c r="F283" s="289">
        <v>6.87</v>
      </c>
      <c r="G283" s="290" t="s">
        <v>4</v>
      </c>
      <c r="H283" s="289">
        <v>220</v>
      </c>
      <c r="I283" s="240">
        <v>9640</v>
      </c>
      <c r="O283" s="34"/>
      <c r="P283" s="34"/>
    </row>
    <row r="284" spans="2:16" s="35" customFormat="1" x14ac:dyDescent="0.25">
      <c r="B284" s="288" t="s">
        <v>3418</v>
      </c>
      <c r="C284" s="366" t="s">
        <v>8496</v>
      </c>
      <c r="D284" s="295" t="s">
        <v>464</v>
      </c>
      <c r="E284" s="289" t="s">
        <v>32</v>
      </c>
      <c r="F284" s="289">
        <v>6.87</v>
      </c>
      <c r="G284" s="290" t="s">
        <v>1446</v>
      </c>
      <c r="H284" s="289">
        <v>220</v>
      </c>
      <c r="I284" s="240">
        <v>9640</v>
      </c>
      <c r="O284" s="34"/>
      <c r="P284" s="34"/>
    </row>
    <row r="285" spans="2:16" s="35" customFormat="1" x14ac:dyDescent="0.25">
      <c r="B285" s="280" t="s">
        <v>4184</v>
      </c>
      <c r="C285" s="281"/>
      <c r="D285" s="281"/>
      <c r="E285" s="281"/>
      <c r="F285" s="282"/>
      <c r="G285" s="282"/>
      <c r="H285" s="282"/>
      <c r="I285" s="682"/>
      <c r="O285" s="34"/>
      <c r="P285" s="34"/>
    </row>
    <row r="286" spans="2:16" s="35" customFormat="1" x14ac:dyDescent="0.25">
      <c r="B286" s="288" t="s">
        <v>3419</v>
      </c>
      <c r="C286" s="366" t="s">
        <v>8412</v>
      </c>
      <c r="D286" s="294">
        <v>3</v>
      </c>
      <c r="E286" s="289" t="s">
        <v>3346</v>
      </c>
      <c r="F286" s="289">
        <v>4.25</v>
      </c>
      <c r="G286" s="290" t="s">
        <v>4</v>
      </c>
      <c r="H286" s="289">
        <v>210</v>
      </c>
      <c r="I286" s="240">
        <v>6770</v>
      </c>
      <c r="O286" s="34"/>
      <c r="P286" s="34"/>
    </row>
    <row r="287" spans="2:16" s="35" customFormat="1" x14ac:dyDescent="0.25">
      <c r="B287" s="288" t="s">
        <v>3420</v>
      </c>
      <c r="C287" s="366" t="s">
        <v>8413</v>
      </c>
      <c r="D287" s="294">
        <v>3</v>
      </c>
      <c r="E287" s="289" t="s">
        <v>28</v>
      </c>
      <c r="F287" s="289">
        <v>4.25</v>
      </c>
      <c r="G287" s="290" t="s">
        <v>1448</v>
      </c>
      <c r="H287" s="289">
        <v>210</v>
      </c>
      <c r="I287" s="240">
        <v>6770</v>
      </c>
      <c r="O287" s="34"/>
      <c r="P287" s="34"/>
    </row>
    <row r="288" spans="2:16" s="35" customFormat="1" x14ac:dyDescent="0.25">
      <c r="B288" s="288" t="s">
        <v>3421</v>
      </c>
      <c r="C288" s="366" t="s">
        <v>8414</v>
      </c>
      <c r="D288" s="294">
        <v>3</v>
      </c>
      <c r="E288" s="289" t="s">
        <v>29</v>
      </c>
      <c r="F288" s="289">
        <v>4.25</v>
      </c>
      <c r="G288" s="290" t="s">
        <v>1446</v>
      </c>
      <c r="H288" s="289">
        <v>210</v>
      </c>
      <c r="I288" s="240">
        <v>6770</v>
      </c>
      <c r="O288" s="34"/>
      <c r="P288" s="34"/>
    </row>
    <row r="289" spans="2:19" s="35" customFormat="1" x14ac:dyDescent="0.25">
      <c r="B289" s="288" t="s">
        <v>3422</v>
      </c>
      <c r="C289" s="366" t="s">
        <v>8415</v>
      </c>
      <c r="D289" s="294">
        <v>3</v>
      </c>
      <c r="E289" s="289" t="s">
        <v>30</v>
      </c>
      <c r="F289" s="289">
        <v>4.25</v>
      </c>
      <c r="G289" s="290" t="s">
        <v>1446</v>
      </c>
      <c r="H289" s="289">
        <v>210</v>
      </c>
      <c r="I289" s="240">
        <v>6770</v>
      </c>
      <c r="O289" s="34"/>
      <c r="P289" s="34"/>
    </row>
    <row r="290" spans="2:19" s="35" customFormat="1" x14ac:dyDescent="0.25">
      <c r="B290" s="288" t="s">
        <v>3423</v>
      </c>
      <c r="C290" s="366" t="s">
        <v>8425</v>
      </c>
      <c r="D290" s="294">
        <v>3</v>
      </c>
      <c r="E290" s="289" t="s">
        <v>31</v>
      </c>
      <c r="F290" s="289">
        <v>4.25</v>
      </c>
      <c r="G290" s="290" t="s">
        <v>1446</v>
      </c>
      <c r="H290" s="289">
        <v>210</v>
      </c>
      <c r="I290" s="240">
        <v>6770</v>
      </c>
      <c r="O290" s="34"/>
      <c r="P290" s="34"/>
    </row>
    <row r="291" spans="2:19" s="35" customFormat="1" x14ac:dyDescent="0.25">
      <c r="B291" s="288" t="s">
        <v>3424</v>
      </c>
      <c r="C291" s="366" t="s">
        <v>8416</v>
      </c>
      <c r="D291" s="294">
        <v>3</v>
      </c>
      <c r="E291" s="289" t="s">
        <v>32</v>
      </c>
      <c r="F291" s="289">
        <v>4.25</v>
      </c>
      <c r="G291" s="290" t="s">
        <v>1446</v>
      </c>
      <c r="H291" s="289">
        <v>210</v>
      </c>
      <c r="I291" s="240">
        <v>6770</v>
      </c>
      <c r="O291" s="34"/>
      <c r="P291" s="34"/>
    </row>
    <row r="292" spans="2:19" s="35" customFormat="1" x14ac:dyDescent="0.25">
      <c r="B292" s="288" t="s">
        <v>3425</v>
      </c>
      <c r="C292" s="366" t="s">
        <v>8417</v>
      </c>
      <c r="D292" s="294">
        <v>5</v>
      </c>
      <c r="E292" s="289" t="s">
        <v>3346</v>
      </c>
      <c r="F292" s="289">
        <v>6.25</v>
      </c>
      <c r="G292" s="290" t="s">
        <v>5</v>
      </c>
      <c r="H292" s="289">
        <v>210</v>
      </c>
      <c r="I292" s="240">
        <v>7370</v>
      </c>
      <c r="O292" s="34"/>
      <c r="P292" s="34"/>
    </row>
    <row r="293" spans="2:19" s="35" customFormat="1" x14ac:dyDescent="0.25">
      <c r="B293" s="288" t="s">
        <v>3426</v>
      </c>
      <c r="C293" s="366" t="s">
        <v>8418</v>
      </c>
      <c r="D293" s="294">
        <v>5</v>
      </c>
      <c r="E293" s="289" t="s">
        <v>28</v>
      </c>
      <c r="F293" s="289">
        <v>6.25</v>
      </c>
      <c r="G293" s="290" t="s">
        <v>4</v>
      </c>
      <c r="H293" s="289">
        <v>210</v>
      </c>
      <c r="I293" s="240">
        <v>7370</v>
      </c>
      <c r="O293" s="34"/>
      <c r="P293" s="34"/>
    </row>
    <row r="294" spans="2:19" s="35" customFormat="1" x14ac:dyDescent="0.25">
      <c r="B294" s="288" t="s">
        <v>3427</v>
      </c>
      <c r="C294" s="366" t="s">
        <v>8419</v>
      </c>
      <c r="D294" s="294">
        <v>5</v>
      </c>
      <c r="E294" s="289" t="s">
        <v>29</v>
      </c>
      <c r="F294" s="289">
        <v>6.25</v>
      </c>
      <c r="G294" s="290" t="s">
        <v>1448</v>
      </c>
      <c r="H294" s="289">
        <v>210</v>
      </c>
      <c r="I294" s="240">
        <v>7370</v>
      </c>
      <c r="O294" s="34"/>
      <c r="P294" s="34"/>
    </row>
    <row r="295" spans="2:19" s="35" customFormat="1" x14ac:dyDescent="0.25">
      <c r="B295" s="288" t="s">
        <v>3428</v>
      </c>
      <c r="C295" s="366" t="s">
        <v>8420</v>
      </c>
      <c r="D295" s="294">
        <v>5</v>
      </c>
      <c r="E295" s="289" t="s">
        <v>30</v>
      </c>
      <c r="F295" s="289">
        <v>6.25</v>
      </c>
      <c r="G295" s="290" t="s">
        <v>1447</v>
      </c>
      <c r="H295" s="289">
        <v>210</v>
      </c>
      <c r="I295" s="240">
        <v>7370</v>
      </c>
      <c r="O295" s="34"/>
      <c r="P295" s="34"/>
    </row>
    <row r="296" spans="2:19" s="35" customFormat="1" x14ac:dyDescent="0.25">
      <c r="B296" s="288" t="s">
        <v>3429</v>
      </c>
      <c r="C296" s="366" t="s">
        <v>8426</v>
      </c>
      <c r="D296" s="294">
        <v>5</v>
      </c>
      <c r="E296" s="289" t="s">
        <v>31</v>
      </c>
      <c r="F296" s="289">
        <v>6.25</v>
      </c>
      <c r="G296" s="290" t="s">
        <v>1446</v>
      </c>
      <c r="H296" s="289">
        <v>210</v>
      </c>
      <c r="I296" s="240">
        <v>7370</v>
      </c>
      <c r="O296" s="34"/>
      <c r="P296" s="34"/>
    </row>
    <row r="297" spans="2:19" s="35" customFormat="1" x14ac:dyDescent="0.25">
      <c r="B297" s="288" t="s">
        <v>3430</v>
      </c>
      <c r="C297" s="366" t="s">
        <v>8421</v>
      </c>
      <c r="D297" s="294">
        <v>5</v>
      </c>
      <c r="E297" s="289" t="s">
        <v>32</v>
      </c>
      <c r="F297" s="289">
        <v>6.25</v>
      </c>
      <c r="G297" s="290" t="s">
        <v>1446</v>
      </c>
      <c r="H297" s="289">
        <v>210</v>
      </c>
      <c r="I297" s="240">
        <v>7370</v>
      </c>
      <c r="O297" s="34"/>
      <c r="P297" s="34"/>
    </row>
    <row r="298" spans="2:19" s="35" customFormat="1" x14ac:dyDescent="0.25">
      <c r="B298" s="288" t="s">
        <v>3431</v>
      </c>
      <c r="C298" s="366" t="s">
        <v>8422</v>
      </c>
      <c r="D298" s="295" t="s">
        <v>464</v>
      </c>
      <c r="E298" s="289" t="s">
        <v>29</v>
      </c>
      <c r="F298" s="289">
        <v>6.87</v>
      </c>
      <c r="G298" s="290" t="s">
        <v>4</v>
      </c>
      <c r="H298" s="289">
        <v>220</v>
      </c>
      <c r="I298" s="240">
        <v>8450</v>
      </c>
      <c r="O298" s="34"/>
      <c r="P298" s="34"/>
    </row>
    <row r="299" spans="2:19" s="35" customFormat="1" x14ac:dyDescent="0.25">
      <c r="B299" s="288" t="s">
        <v>3432</v>
      </c>
      <c r="C299" s="366" t="s">
        <v>8423</v>
      </c>
      <c r="D299" s="295" t="s">
        <v>464</v>
      </c>
      <c r="E299" s="289" t="s">
        <v>30</v>
      </c>
      <c r="F299" s="289">
        <v>6.87</v>
      </c>
      <c r="G299" s="290" t="s">
        <v>4</v>
      </c>
      <c r="H299" s="289">
        <v>220</v>
      </c>
      <c r="I299" s="240">
        <v>8450</v>
      </c>
      <c r="O299" s="34"/>
      <c r="P299" s="34"/>
    </row>
    <row r="300" spans="2:19" s="35" customFormat="1" x14ac:dyDescent="0.25">
      <c r="B300" s="288" t="s">
        <v>3433</v>
      </c>
      <c r="C300" s="366" t="s">
        <v>8427</v>
      </c>
      <c r="D300" s="295" t="s">
        <v>464</v>
      </c>
      <c r="E300" s="289" t="s">
        <v>31</v>
      </c>
      <c r="F300" s="289">
        <v>6.87</v>
      </c>
      <c r="G300" s="290" t="s">
        <v>1446</v>
      </c>
      <c r="H300" s="289">
        <v>220</v>
      </c>
      <c r="I300" s="240">
        <v>8450</v>
      </c>
      <c r="O300" s="34"/>
      <c r="P300" s="34"/>
    </row>
    <row r="301" spans="2:19" s="35" customFormat="1" x14ac:dyDescent="0.25">
      <c r="B301" s="288" t="s">
        <v>3434</v>
      </c>
      <c r="C301" s="366" t="s">
        <v>8424</v>
      </c>
      <c r="D301" s="295" t="s">
        <v>464</v>
      </c>
      <c r="E301" s="289" t="s">
        <v>32</v>
      </c>
      <c r="F301" s="289">
        <v>6.87</v>
      </c>
      <c r="G301" s="290" t="s">
        <v>1446</v>
      </c>
      <c r="H301" s="289">
        <v>220</v>
      </c>
      <c r="I301" s="240">
        <v>8450</v>
      </c>
      <c r="O301" s="34"/>
      <c r="P301" s="34"/>
    </row>
    <row r="302" spans="2:19" s="189" customFormat="1" x14ac:dyDescent="0.25">
      <c r="B302" s="283" t="s">
        <v>4320</v>
      </c>
      <c r="C302" s="541" t="s">
        <v>4321</v>
      </c>
      <c r="D302" s="540" t="s">
        <v>3344</v>
      </c>
      <c r="E302" s="541" t="s">
        <v>4322</v>
      </c>
      <c r="F302" s="541" t="s">
        <v>4323</v>
      </c>
      <c r="G302" s="541" t="s">
        <v>4324</v>
      </c>
      <c r="H302" s="286" t="s">
        <v>4325</v>
      </c>
      <c r="I302" s="287" t="s">
        <v>4315</v>
      </c>
      <c r="J302" s="190"/>
      <c r="K302" s="190"/>
      <c r="O302" s="414"/>
      <c r="P302" s="414"/>
      <c r="S302" s="35"/>
    </row>
    <row r="303" spans="2:19" s="35" customFormat="1" x14ac:dyDescent="0.25">
      <c r="B303" s="280" t="s">
        <v>4185</v>
      </c>
      <c r="C303" s="281"/>
      <c r="D303" s="281"/>
      <c r="E303" s="281"/>
      <c r="F303" s="282"/>
      <c r="G303" s="282"/>
      <c r="H303" s="282"/>
      <c r="I303" s="682"/>
      <c r="O303" s="34"/>
      <c r="P303" s="34"/>
    </row>
    <row r="304" spans="2:19" s="35" customFormat="1" x14ac:dyDescent="0.25">
      <c r="B304" s="299" t="s">
        <v>3435</v>
      </c>
      <c r="C304" s="558" t="s">
        <v>8497</v>
      </c>
      <c r="D304" s="294">
        <v>3</v>
      </c>
      <c r="E304" s="289" t="s">
        <v>3346</v>
      </c>
      <c r="F304" s="289">
        <v>4.25</v>
      </c>
      <c r="G304" s="290" t="s">
        <v>4</v>
      </c>
      <c r="H304" s="289">
        <v>210</v>
      </c>
      <c r="I304" s="240">
        <v>7970</v>
      </c>
      <c r="O304" s="34"/>
      <c r="P304" s="34"/>
    </row>
    <row r="305" spans="2:16" s="35" customFormat="1" x14ac:dyDescent="0.25">
      <c r="B305" s="299" t="s">
        <v>3436</v>
      </c>
      <c r="C305" s="558" t="s">
        <v>8498</v>
      </c>
      <c r="D305" s="294">
        <v>3</v>
      </c>
      <c r="E305" s="289" t="s">
        <v>28</v>
      </c>
      <c r="F305" s="289">
        <v>4.25</v>
      </c>
      <c r="G305" s="290" t="s">
        <v>1448</v>
      </c>
      <c r="H305" s="289">
        <v>210</v>
      </c>
      <c r="I305" s="240">
        <v>7970</v>
      </c>
      <c r="O305" s="34"/>
      <c r="P305" s="34"/>
    </row>
    <row r="306" spans="2:16" s="35" customFormat="1" x14ac:dyDescent="0.25">
      <c r="B306" s="299" t="s">
        <v>3437</v>
      </c>
      <c r="C306" s="558" t="s">
        <v>8499</v>
      </c>
      <c r="D306" s="294">
        <v>3</v>
      </c>
      <c r="E306" s="289" t="s">
        <v>29</v>
      </c>
      <c r="F306" s="289">
        <v>4.25</v>
      </c>
      <c r="G306" s="290" t="s">
        <v>1446</v>
      </c>
      <c r="H306" s="289">
        <v>210</v>
      </c>
      <c r="I306" s="240">
        <v>7970</v>
      </c>
      <c r="O306" s="34"/>
      <c r="P306" s="34"/>
    </row>
    <row r="307" spans="2:16" s="35" customFormat="1" x14ac:dyDescent="0.25">
      <c r="B307" s="299" t="s">
        <v>3438</v>
      </c>
      <c r="C307" s="558" t="s">
        <v>8511</v>
      </c>
      <c r="D307" s="294">
        <v>3</v>
      </c>
      <c r="E307" s="289" t="s">
        <v>30</v>
      </c>
      <c r="F307" s="289">
        <v>4.25</v>
      </c>
      <c r="G307" s="290" t="s">
        <v>1446</v>
      </c>
      <c r="H307" s="289">
        <v>210</v>
      </c>
      <c r="I307" s="240">
        <v>7970</v>
      </c>
      <c r="O307" s="34"/>
      <c r="P307" s="34"/>
    </row>
    <row r="308" spans="2:16" s="35" customFormat="1" x14ac:dyDescent="0.25">
      <c r="B308" s="299" t="s">
        <v>3439</v>
      </c>
      <c r="C308" s="558" t="s">
        <v>8512</v>
      </c>
      <c r="D308" s="294">
        <v>3</v>
      </c>
      <c r="E308" s="289" t="s">
        <v>31</v>
      </c>
      <c r="F308" s="289">
        <v>4.25</v>
      </c>
      <c r="G308" s="290" t="s">
        <v>1446</v>
      </c>
      <c r="H308" s="289">
        <v>210</v>
      </c>
      <c r="I308" s="240">
        <v>7970</v>
      </c>
      <c r="O308" s="34"/>
      <c r="P308" s="34"/>
    </row>
    <row r="309" spans="2:16" s="35" customFormat="1" x14ac:dyDescent="0.25">
      <c r="B309" s="299" t="s">
        <v>3440</v>
      </c>
      <c r="C309" s="558" t="s">
        <v>8500</v>
      </c>
      <c r="D309" s="294">
        <v>3</v>
      </c>
      <c r="E309" s="289" t="s">
        <v>32</v>
      </c>
      <c r="F309" s="289">
        <v>4.25</v>
      </c>
      <c r="G309" s="290" t="s">
        <v>1446</v>
      </c>
      <c r="H309" s="289">
        <v>210</v>
      </c>
      <c r="I309" s="240">
        <v>7970</v>
      </c>
      <c r="O309" s="34"/>
      <c r="P309" s="34"/>
    </row>
    <row r="310" spans="2:16" s="35" customFormat="1" x14ac:dyDescent="0.25">
      <c r="B310" s="299" t="s">
        <v>3441</v>
      </c>
      <c r="C310" s="558" t="s">
        <v>8501</v>
      </c>
      <c r="D310" s="294">
        <v>5</v>
      </c>
      <c r="E310" s="289" t="s">
        <v>28</v>
      </c>
      <c r="F310" s="289">
        <v>6.25</v>
      </c>
      <c r="G310" s="290" t="s">
        <v>4</v>
      </c>
      <c r="H310" s="289">
        <v>210</v>
      </c>
      <c r="I310" s="240">
        <v>8580</v>
      </c>
      <c r="O310" s="34"/>
      <c r="P310" s="34"/>
    </row>
    <row r="311" spans="2:16" s="35" customFormat="1" x14ac:dyDescent="0.25">
      <c r="B311" s="299" t="s">
        <v>3442</v>
      </c>
      <c r="C311" s="558" t="s">
        <v>8502</v>
      </c>
      <c r="D311" s="294">
        <v>5</v>
      </c>
      <c r="E311" s="289" t="s">
        <v>29</v>
      </c>
      <c r="F311" s="289">
        <v>6.25</v>
      </c>
      <c r="G311" s="290" t="s">
        <v>1448</v>
      </c>
      <c r="H311" s="289">
        <v>210</v>
      </c>
      <c r="I311" s="240">
        <v>8580</v>
      </c>
      <c r="O311" s="34"/>
      <c r="P311" s="34"/>
    </row>
    <row r="312" spans="2:16" s="35" customFormat="1" x14ac:dyDescent="0.25">
      <c r="B312" s="299" t="s">
        <v>3443</v>
      </c>
      <c r="C312" s="558" t="s">
        <v>8513</v>
      </c>
      <c r="D312" s="294">
        <v>5</v>
      </c>
      <c r="E312" s="289" t="s">
        <v>30</v>
      </c>
      <c r="F312" s="289">
        <v>6.25</v>
      </c>
      <c r="G312" s="290" t="s">
        <v>1447</v>
      </c>
      <c r="H312" s="289">
        <v>210</v>
      </c>
      <c r="I312" s="240">
        <v>8580</v>
      </c>
      <c r="O312" s="34"/>
      <c r="P312" s="34"/>
    </row>
    <row r="313" spans="2:16" s="35" customFormat="1" x14ac:dyDescent="0.25">
      <c r="B313" s="299" t="s">
        <v>3444</v>
      </c>
      <c r="C313" s="558" t="s">
        <v>8514</v>
      </c>
      <c r="D313" s="294">
        <v>5</v>
      </c>
      <c r="E313" s="289" t="s">
        <v>31</v>
      </c>
      <c r="F313" s="289">
        <v>6.25</v>
      </c>
      <c r="G313" s="290" t="s">
        <v>1446</v>
      </c>
      <c r="H313" s="289">
        <v>210</v>
      </c>
      <c r="I313" s="240">
        <v>8580</v>
      </c>
      <c r="O313" s="34"/>
      <c r="P313" s="34"/>
    </row>
    <row r="314" spans="2:16" s="35" customFormat="1" x14ac:dyDescent="0.25">
      <c r="B314" s="299" t="s">
        <v>3445</v>
      </c>
      <c r="C314" s="558" t="s">
        <v>8503</v>
      </c>
      <c r="D314" s="294">
        <v>5</v>
      </c>
      <c r="E314" s="289" t="s">
        <v>32</v>
      </c>
      <c r="F314" s="289">
        <v>6.25</v>
      </c>
      <c r="G314" s="290" t="s">
        <v>1446</v>
      </c>
      <c r="H314" s="289">
        <v>210</v>
      </c>
      <c r="I314" s="240">
        <v>8580</v>
      </c>
      <c r="O314" s="34"/>
      <c r="P314" s="34"/>
    </row>
    <row r="315" spans="2:16" s="35" customFormat="1" x14ac:dyDescent="0.25">
      <c r="B315" s="299" t="s">
        <v>3446</v>
      </c>
      <c r="C315" s="558" t="s">
        <v>8504</v>
      </c>
      <c r="D315" s="295" t="s">
        <v>464</v>
      </c>
      <c r="E315" s="289" t="s">
        <v>29</v>
      </c>
      <c r="F315" s="289">
        <v>6.87</v>
      </c>
      <c r="G315" s="290" t="s">
        <v>4</v>
      </c>
      <c r="H315" s="289">
        <v>220</v>
      </c>
      <c r="I315" s="240">
        <v>9640</v>
      </c>
      <c r="O315" s="34"/>
      <c r="P315" s="34"/>
    </row>
    <row r="316" spans="2:16" s="35" customFormat="1" x14ac:dyDescent="0.25">
      <c r="B316" s="299" t="s">
        <v>3447</v>
      </c>
      <c r="C316" s="558" t="s">
        <v>8505</v>
      </c>
      <c r="D316" s="295" t="s">
        <v>464</v>
      </c>
      <c r="E316" s="289" t="s">
        <v>30</v>
      </c>
      <c r="F316" s="289">
        <v>6.87</v>
      </c>
      <c r="G316" s="290" t="s">
        <v>4</v>
      </c>
      <c r="H316" s="289">
        <v>220</v>
      </c>
      <c r="I316" s="240">
        <v>9640</v>
      </c>
      <c r="O316" s="34"/>
      <c r="P316" s="34"/>
    </row>
    <row r="317" spans="2:16" s="35" customFormat="1" x14ac:dyDescent="0.25">
      <c r="B317" s="299" t="s">
        <v>3448</v>
      </c>
      <c r="C317" s="558" t="s">
        <v>8516</v>
      </c>
      <c r="D317" s="295" t="s">
        <v>464</v>
      </c>
      <c r="E317" s="289" t="s">
        <v>31</v>
      </c>
      <c r="F317" s="289">
        <v>6.87</v>
      </c>
      <c r="G317" s="290" t="s">
        <v>4</v>
      </c>
      <c r="H317" s="289">
        <v>220</v>
      </c>
      <c r="I317" s="240">
        <v>9640</v>
      </c>
      <c r="O317" s="34"/>
      <c r="P317" s="34"/>
    </row>
    <row r="318" spans="2:16" s="35" customFormat="1" x14ac:dyDescent="0.25">
      <c r="B318" s="299" t="s">
        <v>3449</v>
      </c>
      <c r="C318" s="558" t="s">
        <v>8506</v>
      </c>
      <c r="D318" s="295" t="s">
        <v>464</v>
      </c>
      <c r="E318" s="289" t="s">
        <v>32</v>
      </c>
      <c r="F318" s="289">
        <v>6.87</v>
      </c>
      <c r="G318" s="290" t="s">
        <v>1446</v>
      </c>
      <c r="H318" s="289">
        <v>220</v>
      </c>
      <c r="I318" s="240">
        <v>9640</v>
      </c>
      <c r="O318" s="34"/>
      <c r="P318" s="34"/>
    </row>
    <row r="319" spans="2:16" s="35" customFormat="1" x14ac:dyDescent="0.25">
      <c r="B319" s="280" t="s">
        <v>4186</v>
      </c>
      <c r="C319" s="281"/>
      <c r="D319" s="281"/>
      <c r="E319" s="281"/>
      <c r="F319" s="282"/>
      <c r="G319" s="282"/>
      <c r="H319" s="282"/>
      <c r="I319" s="682"/>
      <c r="O319" s="34"/>
      <c r="P319" s="34"/>
    </row>
    <row r="320" spans="2:16" s="35" customFormat="1" x14ac:dyDescent="0.25">
      <c r="B320" s="288" t="s">
        <v>3450</v>
      </c>
      <c r="C320" s="366" t="s">
        <v>8429</v>
      </c>
      <c r="D320" s="289">
        <v>3</v>
      </c>
      <c r="E320" s="289" t="s">
        <v>28</v>
      </c>
      <c r="F320" s="289">
        <v>8</v>
      </c>
      <c r="G320" s="290" t="s">
        <v>1448</v>
      </c>
      <c r="H320" s="289">
        <v>235</v>
      </c>
      <c r="I320" s="240">
        <v>8090</v>
      </c>
      <c r="O320" s="34"/>
      <c r="P320" s="34"/>
    </row>
    <row r="321" spans="2:16" s="35" customFormat="1" x14ac:dyDescent="0.25">
      <c r="B321" s="288" t="s">
        <v>3451</v>
      </c>
      <c r="C321" s="366" t="s">
        <v>8430</v>
      </c>
      <c r="D321" s="289">
        <v>3</v>
      </c>
      <c r="E321" s="289" t="s">
        <v>29</v>
      </c>
      <c r="F321" s="289">
        <v>8</v>
      </c>
      <c r="G321" s="290" t="s">
        <v>1446</v>
      </c>
      <c r="H321" s="289">
        <v>235</v>
      </c>
      <c r="I321" s="240">
        <v>8090</v>
      </c>
      <c r="O321" s="34"/>
      <c r="P321" s="34"/>
    </row>
    <row r="322" spans="2:16" s="35" customFormat="1" x14ac:dyDescent="0.25">
      <c r="B322" s="288" t="s">
        <v>3452</v>
      </c>
      <c r="C322" s="366" t="s">
        <v>8431</v>
      </c>
      <c r="D322" s="289">
        <v>3</v>
      </c>
      <c r="E322" s="289" t="s">
        <v>30</v>
      </c>
      <c r="F322" s="289">
        <v>8</v>
      </c>
      <c r="G322" s="290" t="s">
        <v>1446</v>
      </c>
      <c r="H322" s="289">
        <v>235</v>
      </c>
      <c r="I322" s="240">
        <v>8090</v>
      </c>
      <c r="O322" s="34"/>
      <c r="P322" s="34"/>
    </row>
    <row r="323" spans="2:16" s="35" customFormat="1" x14ac:dyDescent="0.25">
      <c r="B323" s="288" t="s">
        <v>3453</v>
      </c>
      <c r="C323" s="366" t="s">
        <v>8440</v>
      </c>
      <c r="D323" s="289">
        <v>3</v>
      </c>
      <c r="E323" s="289" t="s">
        <v>31</v>
      </c>
      <c r="F323" s="289">
        <v>8</v>
      </c>
      <c r="G323" s="290" t="s">
        <v>1446</v>
      </c>
      <c r="H323" s="289">
        <v>234</v>
      </c>
      <c r="I323" s="240">
        <v>8090</v>
      </c>
      <c r="O323" s="34"/>
      <c r="P323" s="34"/>
    </row>
    <row r="324" spans="2:16" s="35" customFormat="1" x14ac:dyDescent="0.25">
      <c r="B324" s="288" t="s">
        <v>3454</v>
      </c>
      <c r="C324" s="366" t="s">
        <v>8432</v>
      </c>
      <c r="D324" s="289">
        <v>3</v>
      </c>
      <c r="E324" s="289" t="s">
        <v>32</v>
      </c>
      <c r="F324" s="289">
        <v>8</v>
      </c>
      <c r="G324" s="290" t="s">
        <v>1446</v>
      </c>
      <c r="H324" s="289">
        <v>235</v>
      </c>
      <c r="I324" s="240">
        <v>8090</v>
      </c>
      <c r="O324" s="34"/>
      <c r="P324" s="34"/>
    </row>
    <row r="325" spans="2:16" s="35" customFormat="1" x14ac:dyDescent="0.25">
      <c r="B325" s="288" t="s">
        <v>3455</v>
      </c>
      <c r="C325" s="366" t="s">
        <v>8433</v>
      </c>
      <c r="D325" s="289">
        <v>5</v>
      </c>
      <c r="E325" s="289" t="s">
        <v>28</v>
      </c>
      <c r="F325" s="289">
        <v>10.130000000000001</v>
      </c>
      <c r="G325" s="290" t="s">
        <v>5</v>
      </c>
      <c r="H325" s="289">
        <v>235</v>
      </c>
      <c r="I325" s="240">
        <v>8690</v>
      </c>
      <c r="O325" s="34"/>
      <c r="P325" s="34"/>
    </row>
    <row r="326" spans="2:16" s="35" customFormat="1" x14ac:dyDescent="0.25">
      <c r="B326" s="288" t="s">
        <v>3456</v>
      </c>
      <c r="C326" s="366" t="s">
        <v>8434</v>
      </c>
      <c r="D326" s="289">
        <v>5</v>
      </c>
      <c r="E326" s="289" t="s">
        <v>29</v>
      </c>
      <c r="F326" s="289">
        <v>10.130000000000001</v>
      </c>
      <c r="G326" s="290" t="s">
        <v>1448</v>
      </c>
      <c r="H326" s="289">
        <v>235</v>
      </c>
      <c r="I326" s="240">
        <v>8690</v>
      </c>
      <c r="O326" s="34"/>
      <c r="P326" s="34"/>
    </row>
    <row r="327" spans="2:16" s="35" customFormat="1" x14ac:dyDescent="0.25">
      <c r="B327" s="288" t="s">
        <v>3457</v>
      </c>
      <c r="C327" s="366" t="s">
        <v>8435</v>
      </c>
      <c r="D327" s="289">
        <v>5</v>
      </c>
      <c r="E327" s="289" t="s">
        <v>30</v>
      </c>
      <c r="F327" s="289">
        <v>10.130000000000001</v>
      </c>
      <c r="G327" s="290" t="s">
        <v>1447</v>
      </c>
      <c r="H327" s="289">
        <v>235</v>
      </c>
      <c r="I327" s="240">
        <v>8690</v>
      </c>
      <c r="O327" s="34"/>
      <c r="P327" s="34"/>
    </row>
    <row r="328" spans="2:16" s="35" customFormat="1" x14ac:dyDescent="0.25">
      <c r="B328" s="288" t="s">
        <v>3458</v>
      </c>
      <c r="C328" s="366" t="s">
        <v>8441</v>
      </c>
      <c r="D328" s="289">
        <v>5</v>
      </c>
      <c r="E328" s="289" t="s">
        <v>31</v>
      </c>
      <c r="F328" s="289">
        <v>10.130000000000001</v>
      </c>
      <c r="G328" s="290" t="s">
        <v>1446</v>
      </c>
      <c r="H328" s="289">
        <v>235</v>
      </c>
      <c r="I328" s="240">
        <v>8690</v>
      </c>
      <c r="O328" s="34"/>
      <c r="P328" s="34"/>
    </row>
    <row r="329" spans="2:16" s="35" customFormat="1" x14ac:dyDescent="0.25">
      <c r="B329" s="288" t="s">
        <v>3459</v>
      </c>
      <c r="C329" s="366" t="s">
        <v>8436</v>
      </c>
      <c r="D329" s="289">
        <v>5</v>
      </c>
      <c r="E329" s="289" t="s">
        <v>32</v>
      </c>
      <c r="F329" s="289">
        <v>10.130000000000001</v>
      </c>
      <c r="G329" s="290" t="s">
        <v>1446</v>
      </c>
      <c r="H329" s="289">
        <v>235</v>
      </c>
      <c r="I329" s="240">
        <v>8690</v>
      </c>
      <c r="O329" s="34"/>
      <c r="P329" s="34"/>
    </row>
    <row r="330" spans="2:16" s="35" customFormat="1" x14ac:dyDescent="0.25">
      <c r="B330" s="288" t="s">
        <v>3460</v>
      </c>
      <c r="C330" s="366" t="s">
        <v>8437</v>
      </c>
      <c r="D330" s="295" t="s">
        <v>464</v>
      </c>
      <c r="E330" s="289" t="s">
        <v>29</v>
      </c>
      <c r="F330" s="289">
        <v>10.5</v>
      </c>
      <c r="G330" s="290" t="s">
        <v>5</v>
      </c>
      <c r="H330" s="289">
        <v>240</v>
      </c>
      <c r="I330" s="240">
        <v>9640</v>
      </c>
      <c r="O330" s="34"/>
      <c r="P330" s="34"/>
    </row>
    <row r="331" spans="2:16" s="35" customFormat="1" x14ac:dyDescent="0.25">
      <c r="B331" s="288" t="s">
        <v>3461</v>
      </c>
      <c r="C331" s="366" t="s">
        <v>8438</v>
      </c>
      <c r="D331" s="295" t="s">
        <v>464</v>
      </c>
      <c r="E331" s="289" t="s">
        <v>30</v>
      </c>
      <c r="F331" s="289">
        <v>10.5</v>
      </c>
      <c r="G331" s="290" t="s">
        <v>4</v>
      </c>
      <c r="H331" s="289">
        <v>240</v>
      </c>
      <c r="I331" s="240">
        <v>9640</v>
      </c>
      <c r="O331" s="34"/>
      <c r="P331" s="34"/>
    </row>
    <row r="332" spans="2:16" s="35" customFormat="1" x14ac:dyDescent="0.25">
      <c r="B332" s="288" t="s">
        <v>3462</v>
      </c>
      <c r="C332" s="366" t="s">
        <v>8442</v>
      </c>
      <c r="D332" s="295" t="s">
        <v>464</v>
      </c>
      <c r="E332" s="289" t="s">
        <v>31</v>
      </c>
      <c r="F332" s="289">
        <v>10.5</v>
      </c>
      <c r="G332" s="290" t="s">
        <v>1447</v>
      </c>
      <c r="H332" s="289">
        <v>240</v>
      </c>
      <c r="I332" s="240">
        <v>9640</v>
      </c>
      <c r="O332" s="34"/>
      <c r="P332" s="34"/>
    </row>
    <row r="333" spans="2:16" s="35" customFormat="1" x14ac:dyDescent="0.25">
      <c r="B333" s="288" t="s">
        <v>3463</v>
      </c>
      <c r="C333" s="366" t="s">
        <v>8439</v>
      </c>
      <c r="D333" s="295" t="s">
        <v>464</v>
      </c>
      <c r="E333" s="289" t="s">
        <v>32</v>
      </c>
      <c r="F333" s="289">
        <v>10.5</v>
      </c>
      <c r="G333" s="290" t="s">
        <v>1446</v>
      </c>
      <c r="H333" s="289">
        <v>240</v>
      </c>
      <c r="I333" s="240">
        <v>9640</v>
      </c>
      <c r="O333" s="34"/>
      <c r="P333" s="34"/>
    </row>
    <row r="334" spans="2:16" s="35" customFormat="1" x14ac:dyDescent="0.25">
      <c r="B334" s="280" t="s">
        <v>4187</v>
      </c>
      <c r="C334" s="281"/>
      <c r="D334" s="281"/>
      <c r="E334" s="281"/>
      <c r="F334" s="282"/>
      <c r="G334" s="282"/>
      <c r="H334" s="282"/>
      <c r="I334" s="682"/>
      <c r="O334" s="34"/>
      <c r="P334" s="34"/>
    </row>
    <row r="335" spans="2:16" s="35" customFormat="1" x14ac:dyDescent="0.25">
      <c r="B335" s="288" t="s">
        <v>3464</v>
      </c>
      <c r="C335" s="366" t="s">
        <v>8462</v>
      </c>
      <c r="D335" s="294">
        <v>3</v>
      </c>
      <c r="E335" s="289" t="s">
        <v>28</v>
      </c>
      <c r="F335" s="289">
        <v>8</v>
      </c>
      <c r="G335" s="290" t="s">
        <v>1448</v>
      </c>
      <c r="H335" s="289">
        <v>235</v>
      </c>
      <c r="I335" s="240">
        <v>9050</v>
      </c>
      <c r="O335" s="34"/>
      <c r="P335" s="34"/>
    </row>
    <row r="336" spans="2:16" s="35" customFormat="1" x14ac:dyDescent="0.25">
      <c r="B336" s="288" t="s">
        <v>3465</v>
      </c>
      <c r="C336" s="366" t="s">
        <v>8463</v>
      </c>
      <c r="D336" s="294">
        <v>3</v>
      </c>
      <c r="E336" s="289" t="s">
        <v>29</v>
      </c>
      <c r="F336" s="289">
        <v>8</v>
      </c>
      <c r="G336" s="290" t="s">
        <v>1446</v>
      </c>
      <c r="H336" s="289">
        <v>235</v>
      </c>
      <c r="I336" s="240">
        <v>9050</v>
      </c>
      <c r="O336" s="34"/>
      <c r="P336" s="34"/>
    </row>
    <row r="337" spans="2:19" s="35" customFormat="1" x14ac:dyDescent="0.25">
      <c r="B337" s="288" t="s">
        <v>3466</v>
      </c>
      <c r="C337" s="366" t="s">
        <v>8464</v>
      </c>
      <c r="D337" s="294">
        <v>3</v>
      </c>
      <c r="E337" s="289" t="s">
        <v>30</v>
      </c>
      <c r="F337" s="289">
        <v>8</v>
      </c>
      <c r="G337" s="290" t="s">
        <v>1446</v>
      </c>
      <c r="H337" s="289">
        <v>235</v>
      </c>
      <c r="I337" s="240">
        <v>9050</v>
      </c>
      <c r="O337" s="34"/>
      <c r="P337" s="34"/>
    </row>
    <row r="338" spans="2:19" s="35" customFormat="1" x14ac:dyDescent="0.25">
      <c r="B338" s="288" t="s">
        <v>3467</v>
      </c>
      <c r="C338" s="366" t="s">
        <v>8481</v>
      </c>
      <c r="D338" s="294">
        <v>3</v>
      </c>
      <c r="E338" s="289" t="s">
        <v>31</v>
      </c>
      <c r="F338" s="289">
        <v>8</v>
      </c>
      <c r="G338" s="290" t="s">
        <v>1446</v>
      </c>
      <c r="H338" s="289">
        <v>235</v>
      </c>
      <c r="I338" s="240">
        <v>9050</v>
      </c>
      <c r="O338" s="34"/>
      <c r="P338" s="34"/>
    </row>
    <row r="339" spans="2:19" s="35" customFormat="1" x14ac:dyDescent="0.25">
      <c r="B339" s="288" t="s">
        <v>3468</v>
      </c>
      <c r="C339" s="366" t="s">
        <v>8465</v>
      </c>
      <c r="D339" s="294">
        <v>3</v>
      </c>
      <c r="E339" s="289" t="s">
        <v>32</v>
      </c>
      <c r="F339" s="289">
        <v>8</v>
      </c>
      <c r="G339" s="290" t="s">
        <v>1446</v>
      </c>
      <c r="H339" s="289">
        <v>235</v>
      </c>
      <c r="I339" s="240">
        <v>9050</v>
      </c>
      <c r="O339" s="34"/>
      <c r="P339" s="34"/>
    </row>
    <row r="340" spans="2:19" s="35" customFormat="1" x14ac:dyDescent="0.25">
      <c r="B340" s="288" t="s">
        <v>3469</v>
      </c>
      <c r="C340" s="366" t="s">
        <v>8466</v>
      </c>
      <c r="D340" s="294">
        <v>5</v>
      </c>
      <c r="E340" s="289" t="s">
        <v>28</v>
      </c>
      <c r="F340" s="289">
        <v>10.130000000000001</v>
      </c>
      <c r="G340" s="290" t="s">
        <v>5</v>
      </c>
      <c r="H340" s="289">
        <v>235</v>
      </c>
      <c r="I340" s="240">
        <v>9540</v>
      </c>
      <c r="O340" s="34"/>
      <c r="P340" s="34"/>
    </row>
    <row r="341" spans="2:19" s="35" customFormat="1" x14ac:dyDescent="0.25">
      <c r="B341" s="288" t="s">
        <v>3470</v>
      </c>
      <c r="C341" s="366" t="s">
        <v>8467</v>
      </c>
      <c r="D341" s="294">
        <v>5</v>
      </c>
      <c r="E341" s="289" t="s">
        <v>29</v>
      </c>
      <c r="F341" s="289">
        <v>10.130000000000001</v>
      </c>
      <c r="G341" s="290" t="s">
        <v>1448</v>
      </c>
      <c r="H341" s="289">
        <v>235</v>
      </c>
      <c r="I341" s="240">
        <v>9540</v>
      </c>
      <c r="O341" s="34"/>
      <c r="P341" s="34"/>
    </row>
    <row r="342" spans="2:19" s="35" customFormat="1" x14ac:dyDescent="0.25">
      <c r="B342" s="288" t="s">
        <v>3471</v>
      </c>
      <c r="C342" s="366" t="s">
        <v>8468</v>
      </c>
      <c r="D342" s="294">
        <v>5</v>
      </c>
      <c r="E342" s="289" t="s">
        <v>30</v>
      </c>
      <c r="F342" s="289">
        <v>10.130000000000001</v>
      </c>
      <c r="G342" s="290" t="s">
        <v>1447</v>
      </c>
      <c r="H342" s="289">
        <v>235</v>
      </c>
      <c r="I342" s="240">
        <v>9540</v>
      </c>
      <c r="O342" s="34"/>
      <c r="P342" s="34"/>
    </row>
    <row r="343" spans="2:19" s="35" customFormat="1" x14ac:dyDescent="0.25">
      <c r="B343" s="288" t="s">
        <v>3472</v>
      </c>
      <c r="C343" s="366" t="s">
        <v>8482</v>
      </c>
      <c r="D343" s="294">
        <v>5</v>
      </c>
      <c r="E343" s="289" t="s">
        <v>31</v>
      </c>
      <c r="F343" s="289">
        <v>10.130000000000001</v>
      </c>
      <c r="G343" s="290" t="s">
        <v>1447</v>
      </c>
      <c r="H343" s="289">
        <v>235</v>
      </c>
      <c r="I343" s="240">
        <v>9540</v>
      </c>
      <c r="O343" s="34"/>
      <c r="P343" s="34"/>
    </row>
    <row r="344" spans="2:19" s="35" customFormat="1" x14ac:dyDescent="0.25">
      <c r="B344" s="288" t="s">
        <v>3473</v>
      </c>
      <c r="C344" s="366" t="s">
        <v>8469</v>
      </c>
      <c r="D344" s="294">
        <v>5</v>
      </c>
      <c r="E344" s="289" t="s">
        <v>32</v>
      </c>
      <c r="F344" s="289">
        <v>10.130000000000001</v>
      </c>
      <c r="G344" s="290" t="s">
        <v>1446</v>
      </c>
      <c r="H344" s="289">
        <v>235</v>
      </c>
      <c r="I344" s="240">
        <v>9540</v>
      </c>
      <c r="O344" s="34"/>
      <c r="P344" s="34"/>
    </row>
    <row r="345" spans="2:19" s="35" customFormat="1" x14ac:dyDescent="0.25">
      <c r="B345" s="288" t="s">
        <v>3474</v>
      </c>
      <c r="C345" s="366" t="s">
        <v>8470</v>
      </c>
      <c r="D345" s="295" t="s">
        <v>464</v>
      </c>
      <c r="E345" s="289" t="s">
        <v>29</v>
      </c>
      <c r="F345" s="289">
        <v>10.5</v>
      </c>
      <c r="G345" s="290" t="s">
        <v>5</v>
      </c>
      <c r="H345" s="289">
        <v>240</v>
      </c>
      <c r="I345" s="240">
        <v>11100</v>
      </c>
      <c r="O345" s="34"/>
      <c r="P345" s="34"/>
    </row>
    <row r="346" spans="2:19" s="35" customFormat="1" x14ac:dyDescent="0.25">
      <c r="B346" s="288" t="s">
        <v>3475</v>
      </c>
      <c r="C346" s="366" t="s">
        <v>8471</v>
      </c>
      <c r="D346" s="295" t="s">
        <v>464</v>
      </c>
      <c r="E346" s="289" t="s">
        <v>30</v>
      </c>
      <c r="F346" s="289">
        <v>10.5</v>
      </c>
      <c r="G346" s="290" t="s">
        <v>4</v>
      </c>
      <c r="H346" s="289">
        <v>240</v>
      </c>
      <c r="I346" s="240">
        <v>11100</v>
      </c>
      <c r="O346" s="34"/>
      <c r="P346" s="34"/>
    </row>
    <row r="347" spans="2:19" s="35" customFormat="1" x14ac:dyDescent="0.25">
      <c r="B347" s="288" t="s">
        <v>3476</v>
      </c>
      <c r="C347" s="366" t="s">
        <v>8483</v>
      </c>
      <c r="D347" s="295" t="s">
        <v>464</v>
      </c>
      <c r="E347" s="289" t="s">
        <v>31</v>
      </c>
      <c r="F347" s="289">
        <v>10.5</v>
      </c>
      <c r="G347" s="290" t="s">
        <v>4</v>
      </c>
      <c r="H347" s="289">
        <v>240</v>
      </c>
      <c r="I347" s="240">
        <v>11100</v>
      </c>
      <c r="O347" s="34"/>
      <c r="P347" s="34"/>
    </row>
    <row r="348" spans="2:19" s="189" customFormat="1" x14ac:dyDescent="0.25">
      <c r="B348" s="283" t="s">
        <v>4320</v>
      </c>
      <c r="C348" s="541" t="s">
        <v>4321</v>
      </c>
      <c r="D348" s="540" t="s">
        <v>3344</v>
      </c>
      <c r="E348" s="541" t="s">
        <v>4322</v>
      </c>
      <c r="F348" s="541" t="s">
        <v>4323</v>
      </c>
      <c r="G348" s="541" t="s">
        <v>4324</v>
      </c>
      <c r="H348" s="286" t="s">
        <v>4325</v>
      </c>
      <c r="I348" s="287" t="s">
        <v>4315</v>
      </c>
      <c r="J348" s="190"/>
      <c r="K348" s="190"/>
      <c r="O348" s="414"/>
      <c r="P348" s="414"/>
      <c r="S348" s="35"/>
    </row>
    <row r="349" spans="2:19" s="35" customFormat="1" x14ac:dyDescent="0.25">
      <c r="B349" s="280" t="s">
        <v>4188</v>
      </c>
      <c r="C349" s="281"/>
      <c r="D349" s="281"/>
      <c r="E349" s="281"/>
      <c r="F349" s="282"/>
      <c r="G349" s="282"/>
      <c r="H349" s="282"/>
      <c r="I349" s="682"/>
      <c r="O349" s="34"/>
      <c r="P349" s="34"/>
    </row>
    <row r="350" spans="2:19" s="35" customFormat="1" x14ac:dyDescent="0.25">
      <c r="B350" s="288" t="s">
        <v>3477</v>
      </c>
      <c r="C350" s="366" t="s">
        <v>8443</v>
      </c>
      <c r="D350" s="289">
        <v>3</v>
      </c>
      <c r="E350" s="289" t="s">
        <v>28</v>
      </c>
      <c r="F350" s="289">
        <v>8</v>
      </c>
      <c r="G350" s="290" t="s">
        <v>1448</v>
      </c>
      <c r="H350" s="289">
        <v>235</v>
      </c>
      <c r="I350" s="240">
        <v>8090</v>
      </c>
      <c r="O350" s="34"/>
      <c r="P350" s="34"/>
    </row>
    <row r="351" spans="2:19" s="35" customFormat="1" x14ac:dyDescent="0.25">
      <c r="B351" s="288" t="s">
        <v>3478</v>
      </c>
      <c r="C351" s="366" t="s">
        <v>8444</v>
      </c>
      <c r="D351" s="289">
        <v>3</v>
      </c>
      <c r="E351" s="289" t="s">
        <v>29</v>
      </c>
      <c r="F351" s="289">
        <v>8</v>
      </c>
      <c r="G351" s="290" t="s">
        <v>1446</v>
      </c>
      <c r="H351" s="289">
        <v>235</v>
      </c>
      <c r="I351" s="240">
        <v>8090</v>
      </c>
      <c r="O351" s="34"/>
      <c r="P351" s="34"/>
    </row>
    <row r="352" spans="2:19" s="35" customFormat="1" x14ac:dyDescent="0.25">
      <c r="B352" s="288" t="s">
        <v>3479</v>
      </c>
      <c r="C352" s="366" t="s">
        <v>8445</v>
      </c>
      <c r="D352" s="289">
        <v>3</v>
      </c>
      <c r="E352" s="289" t="s">
        <v>30</v>
      </c>
      <c r="F352" s="289">
        <v>8</v>
      </c>
      <c r="G352" s="290" t="s">
        <v>1446</v>
      </c>
      <c r="H352" s="289">
        <v>235</v>
      </c>
      <c r="I352" s="240">
        <v>8090</v>
      </c>
      <c r="O352" s="34"/>
      <c r="P352" s="34"/>
    </row>
    <row r="353" spans="2:16" s="35" customFormat="1" x14ac:dyDescent="0.25">
      <c r="B353" s="288" t="s">
        <v>3480</v>
      </c>
      <c r="C353" s="366" t="s">
        <v>8453</v>
      </c>
      <c r="D353" s="289">
        <v>3</v>
      </c>
      <c r="E353" s="289" t="s">
        <v>31</v>
      </c>
      <c r="F353" s="289">
        <v>8</v>
      </c>
      <c r="G353" s="290" t="s">
        <v>1446</v>
      </c>
      <c r="H353" s="289">
        <v>234</v>
      </c>
      <c r="I353" s="240">
        <v>8090</v>
      </c>
      <c r="O353" s="34"/>
      <c r="P353" s="34"/>
    </row>
    <row r="354" spans="2:16" s="35" customFormat="1" x14ac:dyDescent="0.25">
      <c r="B354" s="288" t="s">
        <v>3481</v>
      </c>
      <c r="C354" s="366" t="s">
        <v>8446</v>
      </c>
      <c r="D354" s="289">
        <v>3</v>
      </c>
      <c r="E354" s="289" t="s">
        <v>32</v>
      </c>
      <c r="F354" s="289">
        <v>8</v>
      </c>
      <c r="G354" s="290" t="s">
        <v>1446</v>
      </c>
      <c r="H354" s="289">
        <v>235</v>
      </c>
      <c r="I354" s="240">
        <v>8090</v>
      </c>
      <c r="O354" s="34"/>
      <c r="P354" s="34"/>
    </row>
    <row r="355" spans="2:16" s="35" customFormat="1" x14ac:dyDescent="0.25">
      <c r="B355" s="288" t="s">
        <v>3482</v>
      </c>
      <c r="C355" s="366" t="s">
        <v>8447</v>
      </c>
      <c r="D355" s="289">
        <v>5</v>
      </c>
      <c r="E355" s="289" t="s">
        <v>28</v>
      </c>
      <c r="F355" s="289">
        <v>10.130000000000001</v>
      </c>
      <c r="G355" s="290" t="s">
        <v>5</v>
      </c>
      <c r="H355" s="289">
        <v>235</v>
      </c>
      <c r="I355" s="240">
        <v>8690</v>
      </c>
      <c r="O355" s="34"/>
      <c r="P355" s="34"/>
    </row>
    <row r="356" spans="2:16" s="35" customFormat="1" x14ac:dyDescent="0.25">
      <c r="B356" s="288" t="s">
        <v>3483</v>
      </c>
      <c r="C356" s="366" t="s">
        <v>8448</v>
      </c>
      <c r="D356" s="289">
        <v>5</v>
      </c>
      <c r="E356" s="289" t="s">
        <v>29</v>
      </c>
      <c r="F356" s="289">
        <v>10.130000000000001</v>
      </c>
      <c r="G356" s="290" t="s">
        <v>1448</v>
      </c>
      <c r="H356" s="289">
        <v>235</v>
      </c>
      <c r="I356" s="240">
        <v>8690</v>
      </c>
      <c r="O356" s="34"/>
      <c r="P356" s="34"/>
    </row>
    <row r="357" spans="2:16" s="35" customFormat="1" x14ac:dyDescent="0.25">
      <c r="B357" s="288" t="s">
        <v>3484</v>
      </c>
      <c r="C357" s="366" t="s">
        <v>8449</v>
      </c>
      <c r="D357" s="289">
        <v>5</v>
      </c>
      <c r="E357" s="289" t="s">
        <v>30</v>
      </c>
      <c r="F357" s="289">
        <v>10.130000000000001</v>
      </c>
      <c r="G357" s="290" t="s">
        <v>1447</v>
      </c>
      <c r="H357" s="289">
        <v>235</v>
      </c>
      <c r="I357" s="240">
        <v>8690</v>
      </c>
      <c r="O357" s="34"/>
      <c r="P357" s="34"/>
    </row>
    <row r="358" spans="2:16" s="35" customFormat="1" x14ac:dyDescent="0.25">
      <c r="B358" s="288" t="s">
        <v>3485</v>
      </c>
      <c r="C358" s="366" t="s">
        <v>8454</v>
      </c>
      <c r="D358" s="289">
        <v>5</v>
      </c>
      <c r="E358" s="289" t="s">
        <v>31</v>
      </c>
      <c r="F358" s="289">
        <v>10.130000000000001</v>
      </c>
      <c r="G358" s="290" t="s">
        <v>1446</v>
      </c>
      <c r="H358" s="289">
        <v>235</v>
      </c>
      <c r="I358" s="240">
        <v>8690</v>
      </c>
      <c r="O358" s="34"/>
      <c r="P358" s="34"/>
    </row>
    <row r="359" spans="2:16" s="35" customFormat="1" x14ac:dyDescent="0.25">
      <c r="B359" s="288" t="s">
        <v>3486</v>
      </c>
      <c r="C359" s="366" t="s">
        <v>8450</v>
      </c>
      <c r="D359" s="289">
        <v>5</v>
      </c>
      <c r="E359" s="289" t="s">
        <v>32</v>
      </c>
      <c r="F359" s="289">
        <v>10.130000000000001</v>
      </c>
      <c r="G359" s="290" t="s">
        <v>1446</v>
      </c>
      <c r="H359" s="289">
        <v>235</v>
      </c>
      <c r="I359" s="240">
        <v>8690</v>
      </c>
      <c r="O359" s="34"/>
      <c r="P359" s="34"/>
    </row>
    <row r="360" spans="2:16" s="35" customFormat="1" x14ac:dyDescent="0.25">
      <c r="B360" s="288" t="s">
        <v>3487</v>
      </c>
      <c r="C360" s="366" t="s">
        <v>8451</v>
      </c>
      <c r="D360" s="295" t="s">
        <v>464</v>
      </c>
      <c r="E360" s="289" t="s">
        <v>29</v>
      </c>
      <c r="F360" s="289">
        <v>10.5</v>
      </c>
      <c r="G360" s="290" t="s">
        <v>5</v>
      </c>
      <c r="H360" s="289">
        <v>240</v>
      </c>
      <c r="I360" s="240">
        <v>9640</v>
      </c>
      <c r="O360" s="34"/>
      <c r="P360" s="34"/>
    </row>
    <row r="361" spans="2:16" s="35" customFormat="1" x14ac:dyDescent="0.25">
      <c r="B361" s="288" t="s">
        <v>3488</v>
      </c>
      <c r="C361" s="366" t="s">
        <v>8452</v>
      </c>
      <c r="D361" s="295" t="s">
        <v>464</v>
      </c>
      <c r="E361" s="289" t="s">
        <v>30</v>
      </c>
      <c r="F361" s="289">
        <v>10.5</v>
      </c>
      <c r="G361" s="290" t="s">
        <v>4</v>
      </c>
      <c r="H361" s="289">
        <v>240</v>
      </c>
      <c r="I361" s="240">
        <v>9640</v>
      </c>
      <c r="O361" s="34"/>
      <c r="P361" s="34"/>
    </row>
    <row r="362" spans="2:16" s="35" customFormat="1" x14ac:dyDescent="0.25">
      <c r="B362" s="288" t="s">
        <v>3489</v>
      </c>
      <c r="C362" s="366" t="s">
        <v>8455</v>
      </c>
      <c r="D362" s="295" t="s">
        <v>464</v>
      </c>
      <c r="E362" s="289" t="s">
        <v>31</v>
      </c>
      <c r="F362" s="289">
        <v>10.5</v>
      </c>
      <c r="G362" s="290" t="s">
        <v>1447</v>
      </c>
      <c r="H362" s="289">
        <v>240</v>
      </c>
      <c r="I362" s="240">
        <v>9640</v>
      </c>
      <c r="O362" s="34"/>
      <c r="P362" s="34"/>
    </row>
    <row r="363" spans="2:16" s="35" customFormat="1" x14ac:dyDescent="0.25">
      <c r="B363" s="280" t="s">
        <v>4189</v>
      </c>
      <c r="C363" s="281"/>
      <c r="D363" s="281"/>
      <c r="E363" s="281"/>
      <c r="F363" s="282"/>
      <c r="G363" s="282"/>
      <c r="H363" s="282"/>
      <c r="I363" s="682"/>
      <c r="O363" s="34"/>
      <c r="P363" s="34"/>
    </row>
    <row r="364" spans="2:16" s="35" customFormat="1" x14ac:dyDescent="0.25">
      <c r="B364" s="288" t="s">
        <v>3490</v>
      </c>
      <c r="C364" s="366" t="s">
        <v>8472</v>
      </c>
      <c r="D364" s="294">
        <v>3</v>
      </c>
      <c r="E364" s="289" t="s">
        <v>28</v>
      </c>
      <c r="F364" s="289">
        <v>8</v>
      </c>
      <c r="G364" s="290" t="s">
        <v>1448</v>
      </c>
      <c r="H364" s="289">
        <v>235</v>
      </c>
      <c r="I364" s="240">
        <v>9050</v>
      </c>
      <c r="O364" s="34"/>
      <c r="P364" s="34"/>
    </row>
    <row r="365" spans="2:16" s="35" customFormat="1" x14ac:dyDescent="0.25">
      <c r="B365" s="288" t="s">
        <v>3491</v>
      </c>
      <c r="C365" s="366" t="s">
        <v>8473</v>
      </c>
      <c r="D365" s="294">
        <v>3</v>
      </c>
      <c r="E365" s="289" t="s">
        <v>29</v>
      </c>
      <c r="F365" s="289">
        <v>8</v>
      </c>
      <c r="G365" s="290" t="s">
        <v>1446</v>
      </c>
      <c r="H365" s="289">
        <v>235</v>
      </c>
      <c r="I365" s="240">
        <v>9050</v>
      </c>
      <c r="O365" s="34"/>
      <c r="P365" s="34"/>
    </row>
    <row r="366" spans="2:16" s="35" customFormat="1" x14ac:dyDescent="0.25">
      <c r="B366" s="288" t="s">
        <v>3492</v>
      </c>
      <c r="C366" s="366" t="s">
        <v>8474</v>
      </c>
      <c r="D366" s="294">
        <v>3</v>
      </c>
      <c r="E366" s="289" t="s">
        <v>30</v>
      </c>
      <c r="F366" s="289">
        <v>8</v>
      </c>
      <c r="G366" s="290" t="s">
        <v>1446</v>
      </c>
      <c r="H366" s="289">
        <v>235</v>
      </c>
      <c r="I366" s="240">
        <v>9050</v>
      </c>
      <c r="O366" s="34"/>
      <c r="P366" s="34"/>
    </row>
    <row r="367" spans="2:16" s="35" customFormat="1" x14ac:dyDescent="0.25">
      <c r="B367" s="288" t="s">
        <v>3493</v>
      </c>
      <c r="C367" s="366" t="s">
        <v>8484</v>
      </c>
      <c r="D367" s="294">
        <v>3</v>
      </c>
      <c r="E367" s="289" t="s">
        <v>31</v>
      </c>
      <c r="F367" s="289">
        <v>8</v>
      </c>
      <c r="G367" s="290" t="s">
        <v>1446</v>
      </c>
      <c r="H367" s="289">
        <v>235</v>
      </c>
      <c r="I367" s="240">
        <v>9050</v>
      </c>
      <c r="O367" s="34"/>
      <c r="P367" s="34"/>
    </row>
    <row r="368" spans="2:16" s="35" customFormat="1" x14ac:dyDescent="0.25">
      <c r="B368" s="288" t="s">
        <v>3494</v>
      </c>
      <c r="C368" s="366" t="s">
        <v>8475</v>
      </c>
      <c r="D368" s="294">
        <v>3</v>
      </c>
      <c r="E368" s="289" t="s">
        <v>32</v>
      </c>
      <c r="F368" s="289">
        <v>8</v>
      </c>
      <c r="G368" s="290" t="s">
        <v>1446</v>
      </c>
      <c r="H368" s="289">
        <v>235</v>
      </c>
      <c r="I368" s="240">
        <v>9050</v>
      </c>
      <c r="O368" s="34"/>
      <c r="P368" s="34"/>
    </row>
    <row r="369" spans="2:16" s="35" customFormat="1" x14ac:dyDescent="0.25">
      <c r="B369" s="288" t="s">
        <v>3495</v>
      </c>
      <c r="C369" s="366" t="s">
        <v>8476</v>
      </c>
      <c r="D369" s="294">
        <v>5</v>
      </c>
      <c r="E369" s="289" t="s">
        <v>28</v>
      </c>
      <c r="F369" s="289">
        <v>10.130000000000001</v>
      </c>
      <c r="G369" s="290" t="s">
        <v>5</v>
      </c>
      <c r="H369" s="289">
        <v>235</v>
      </c>
      <c r="I369" s="240">
        <v>9540</v>
      </c>
      <c r="O369" s="34"/>
      <c r="P369" s="34"/>
    </row>
    <row r="370" spans="2:16" s="35" customFormat="1" x14ac:dyDescent="0.25">
      <c r="B370" s="288" t="s">
        <v>3496</v>
      </c>
      <c r="C370" s="366" t="s">
        <v>8477</v>
      </c>
      <c r="D370" s="294">
        <v>5</v>
      </c>
      <c r="E370" s="289" t="s">
        <v>29</v>
      </c>
      <c r="F370" s="289">
        <v>10.130000000000001</v>
      </c>
      <c r="G370" s="290" t="s">
        <v>1448</v>
      </c>
      <c r="H370" s="289">
        <v>235</v>
      </c>
      <c r="I370" s="240">
        <v>9540</v>
      </c>
      <c r="O370" s="34"/>
      <c r="P370" s="34"/>
    </row>
    <row r="371" spans="2:16" s="35" customFormat="1" x14ac:dyDescent="0.25">
      <c r="B371" s="288" t="s">
        <v>3497</v>
      </c>
      <c r="C371" s="366" t="s">
        <v>8478</v>
      </c>
      <c r="D371" s="294">
        <v>5</v>
      </c>
      <c r="E371" s="289" t="s">
        <v>30</v>
      </c>
      <c r="F371" s="289">
        <v>10.130000000000001</v>
      </c>
      <c r="G371" s="290" t="s">
        <v>1447</v>
      </c>
      <c r="H371" s="289">
        <v>235</v>
      </c>
      <c r="I371" s="240">
        <v>9540</v>
      </c>
      <c r="O371" s="34"/>
      <c r="P371" s="34"/>
    </row>
    <row r="372" spans="2:16" s="35" customFormat="1" x14ac:dyDescent="0.25">
      <c r="B372" s="288" t="s">
        <v>3498</v>
      </c>
      <c r="C372" s="366" t="s">
        <v>8485</v>
      </c>
      <c r="D372" s="294">
        <v>5</v>
      </c>
      <c r="E372" s="289" t="s">
        <v>31</v>
      </c>
      <c r="F372" s="289">
        <v>10.130000000000001</v>
      </c>
      <c r="G372" s="290" t="s">
        <v>1447</v>
      </c>
      <c r="H372" s="289">
        <v>235</v>
      </c>
      <c r="I372" s="240">
        <v>9540</v>
      </c>
      <c r="O372" s="34"/>
      <c r="P372" s="34"/>
    </row>
    <row r="373" spans="2:16" s="35" customFormat="1" x14ac:dyDescent="0.25">
      <c r="B373" s="288" t="s">
        <v>3499</v>
      </c>
      <c r="C373" s="366" t="s">
        <v>8479</v>
      </c>
      <c r="D373" s="295" t="s">
        <v>464</v>
      </c>
      <c r="E373" s="289" t="s">
        <v>29</v>
      </c>
      <c r="F373" s="289">
        <v>10.5</v>
      </c>
      <c r="G373" s="290" t="s">
        <v>5</v>
      </c>
      <c r="H373" s="289">
        <v>240</v>
      </c>
      <c r="I373" s="240">
        <v>11100</v>
      </c>
      <c r="O373" s="34"/>
      <c r="P373" s="34"/>
    </row>
    <row r="374" spans="2:16" s="35" customFormat="1" x14ac:dyDescent="0.25">
      <c r="B374" s="288" t="s">
        <v>3500</v>
      </c>
      <c r="C374" s="366" t="s">
        <v>8480</v>
      </c>
      <c r="D374" s="295" t="s">
        <v>464</v>
      </c>
      <c r="E374" s="289" t="s">
        <v>30</v>
      </c>
      <c r="F374" s="289">
        <v>10.5</v>
      </c>
      <c r="G374" s="290" t="s">
        <v>4</v>
      </c>
      <c r="H374" s="289">
        <v>240</v>
      </c>
      <c r="I374" s="240">
        <v>11100</v>
      </c>
      <c r="O374" s="34"/>
      <c r="P374" s="34"/>
    </row>
    <row r="375" spans="2:16" s="35" customFormat="1" x14ac:dyDescent="0.25">
      <c r="B375" s="288" t="s">
        <v>3501</v>
      </c>
      <c r="C375" s="366" t="s">
        <v>8486</v>
      </c>
      <c r="D375" s="295" t="s">
        <v>464</v>
      </c>
      <c r="E375" s="289" t="s">
        <v>31</v>
      </c>
      <c r="F375" s="289">
        <v>10.5</v>
      </c>
      <c r="G375" s="290" t="s">
        <v>4</v>
      </c>
      <c r="H375" s="289">
        <v>240</v>
      </c>
      <c r="I375" s="240">
        <v>11100</v>
      </c>
      <c r="O375" s="34"/>
      <c r="P375" s="34"/>
    </row>
    <row r="376" spans="2:16" s="35" customFormat="1" x14ac:dyDescent="0.25">
      <c r="B376" s="280" t="s">
        <v>4190</v>
      </c>
      <c r="C376" s="281"/>
      <c r="D376" s="281"/>
      <c r="E376" s="281"/>
      <c r="F376" s="282"/>
      <c r="G376" s="282"/>
      <c r="H376" s="282"/>
      <c r="I376" s="682"/>
      <c r="O376" s="34"/>
      <c r="P376" s="34"/>
    </row>
    <row r="377" spans="2:16" s="35" customFormat="1" x14ac:dyDescent="0.25">
      <c r="B377" s="288" t="s">
        <v>3502</v>
      </c>
      <c r="C377" s="366" t="s">
        <v>8523</v>
      </c>
      <c r="D377" s="295" t="s">
        <v>464</v>
      </c>
      <c r="E377" s="289" t="s">
        <v>30</v>
      </c>
      <c r="F377" s="289">
        <v>6.5</v>
      </c>
      <c r="G377" s="290" t="s">
        <v>5</v>
      </c>
      <c r="H377" s="289">
        <v>345</v>
      </c>
      <c r="I377" s="240">
        <v>12060</v>
      </c>
      <c r="O377" s="34"/>
      <c r="P377" s="34"/>
    </row>
    <row r="378" spans="2:16" s="35" customFormat="1" x14ac:dyDescent="0.25">
      <c r="B378" s="288" t="s">
        <v>3503</v>
      </c>
      <c r="C378" s="366" t="s">
        <v>8524</v>
      </c>
      <c r="D378" s="295" t="s">
        <v>464</v>
      </c>
      <c r="E378" s="289" t="s">
        <v>31</v>
      </c>
      <c r="F378" s="289">
        <v>6.5</v>
      </c>
      <c r="G378" s="290" t="s">
        <v>1448</v>
      </c>
      <c r="H378" s="289">
        <v>345</v>
      </c>
      <c r="I378" s="240">
        <v>12060</v>
      </c>
      <c r="O378" s="34"/>
      <c r="P378" s="34"/>
    </row>
    <row r="379" spans="2:16" s="35" customFormat="1" x14ac:dyDescent="0.25">
      <c r="B379" s="288" t="s">
        <v>3504</v>
      </c>
      <c r="C379" s="366" t="s">
        <v>8525</v>
      </c>
      <c r="D379" s="289">
        <v>10</v>
      </c>
      <c r="E379" s="289" t="s">
        <v>29</v>
      </c>
      <c r="F379" s="289">
        <v>7.38</v>
      </c>
      <c r="G379" s="290" t="s">
        <v>1459</v>
      </c>
      <c r="H379" s="289">
        <v>365</v>
      </c>
      <c r="I379" s="240">
        <v>12670</v>
      </c>
      <c r="O379" s="34"/>
      <c r="P379" s="34"/>
    </row>
    <row r="380" spans="2:16" s="35" customFormat="1" x14ac:dyDescent="0.25">
      <c r="B380" s="288" t="s">
        <v>3505</v>
      </c>
      <c r="C380" s="366" t="s">
        <v>8526</v>
      </c>
      <c r="D380" s="289">
        <v>10</v>
      </c>
      <c r="E380" s="289" t="s">
        <v>30</v>
      </c>
      <c r="F380" s="289">
        <v>7.38</v>
      </c>
      <c r="G380" s="290" t="s">
        <v>5</v>
      </c>
      <c r="H380" s="289">
        <v>365</v>
      </c>
      <c r="I380" s="240">
        <v>12670</v>
      </c>
      <c r="O380" s="34"/>
      <c r="P380" s="34"/>
    </row>
    <row r="381" spans="2:16" s="35" customFormat="1" x14ac:dyDescent="0.25">
      <c r="B381" s="288" t="s">
        <v>3506</v>
      </c>
      <c r="C381" s="366" t="s">
        <v>8527</v>
      </c>
      <c r="D381" s="289">
        <v>10</v>
      </c>
      <c r="E381" s="289" t="s">
        <v>31</v>
      </c>
      <c r="F381" s="289">
        <v>7.38</v>
      </c>
      <c r="G381" s="290" t="s">
        <v>4</v>
      </c>
      <c r="H381" s="289">
        <v>365</v>
      </c>
      <c r="I381" s="240">
        <v>12670</v>
      </c>
      <c r="O381" s="34"/>
      <c r="P381" s="34"/>
    </row>
    <row r="382" spans="2:16" s="35" customFormat="1" x14ac:dyDescent="0.25">
      <c r="B382" s="288" t="s">
        <v>3507</v>
      </c>
      <c r="C382" s="366" t="s">
        <v>8528</v>
      </c>
      <c r="D382" s="289">
        <v>15</v>
      </c>
      <c r="E382" s="289" t="s">
        <v>30</v>
      </c>
      <c r="F382" s="289">
        <v>8</v>
      </c>
      <c r="G382" s="290" t="s">
        <v>1459</v>
      </c>
      <c r="H382" s="289">
        <v>395</v>
      </c>
      <c r="I382" s="240">
        <v>13290</v>
      </c>
      <c r="O382" s="34"/>
      <c r="P382" s="34"/>
    </row>
    <row r="383" spans="2:16" s="35" customFormat="1" x14ac:dyDescent="0.25">
      <c r="B383" s="288" t="s">
        <v>3508</v>
      </c>
      <c r="C383" s="366" t="s">
        <v>8529</v>
      </c>
      <c r="D383" s="289">
        <v>15</v>
      </c>
      <c r="E383" s="289" t="s">
        <v>31</v>
      </c>
      <c r="F383" s="289">
        <v>8</v>
      </c>
      <c r="G383" s="290" t="s">
        <v>4</v>
      </c>
      <c r="H383" s="289">
        <v>395</v>
      </c>
      <c r="I383" s="240">
        <v>13290</v>
      </c>
      <c r="O383" s="34"/>
      <c r="P383" s="34"/>
    </row>
    <row r="384" spans="2:16" s="35" customFormat="1" x14ac:dyDescent="0.25">
      <c r="B384" s="280" t="s">
        <v>4191</v>
      </c>
      <c r="C384" s="281"/>
      <c r="D384" s="281"/>
      <c r="E384" s="281"/>
      <c r="F384" s="282"/>
      <c r="G384" s="282"/>
      <c r="H384" s="282"/>
      <c r="I384" s="682"/>
      <c r="O384" s="34"/>
      <c r="P384" s="34"/>
    </row>
    <row r="385" spans="2:19" s="35" customFormat="1" x14ac:dyDescent="0.25">
      <c r="B385" s="288" t="s">
        <v>3509</v>
      </c>
      <c r="C385" s="366" t="s">
        <v>8530</v>
      </c>
      <c r="D385" s="295" t="s">
        <v>464</v>
      </c>
      <c r="E385" s="289" t="s">
        <v>29</v>
      </c>
      <c r="F385" s="289">
        <v>6.5</v>
      </c>
      <c r="G385" s="290" t="s">
        <v>5</v>
      </c>
      <c r="H385" s="289">
        <v>345</v>
      </c>
      <c r="I385" s="240">
        <v>12670</v>
      </c>
      <c r="O385" s="34"/>
      <c r="P385" s="34"/>
    </row>
    <row r="386" spans="2:19" s="35" customFormat="1" x14ac:dyDescent="0.25">
      <c r="B386" s="288" t="s">
        <v>3510</v>
      </c>
      <c r="C386" s="366" t="s">
        <v>8531</v>
      </c>
      <c r="D386" s="295" t="s">
        <v>464</v>
      </c>
      <c r="E386" s="289" t="s">
        <v>30</v>
      </c>
      <c r="F386" s="289">
        <v>6.5</v>
      </c>
      <c r="G386" s="290" t="s">
        <v>5</v>
      </c>
      <c r="H386" s="289">
        <v>345</v>
      </c>
      <c r="I386" s="240">
        <v>12670</v>
      </c>
      <c r="O386" s="34"/>
      <c r="P386" s="34"/>
    </row>
    <row r="387" spans="2:19" s="35" customFormat="1" x14ac:dyDescent="0.25">
      <c r="B387" s="288" t="s">
        <v>3511</v>
      </c>
      <c r="C387" s="366" t="s">
        <v>8532</v>
      </c>
      <c r="D387" s="295" t="s">
        <v>464</v>
      </c>
      <c r="E387" s="289" t="s">
        <v>31</v>
      </c>
      <c r="F387" s="289">
        <v>6.5</v>
      </c>
      <c r="G387" s="290" t="s">
        <v>4</v>
      </c>
      <c r="H387" s="289">
        <v>345</v>
      </c>
      <c r="I387" s="240">
        <v>12670</v>
      </c>
      <c r="O387" s="34"/>
      <c r="P387" s="34"/>
    </row>
    <row r="388" spans="2:19" s="35" customFormat="1" x14ac:dyDescent="0.25">
      <c r="B388" s="288" t="s">
        <v>3512</v>
      </c>
      <c r="C388" s="366" t="s">
        <v>8533</v>
      </c>
      <c r="D388" s="295" t="s">
        <v>464</v>
      </c>
      <c r="E388" s="289" t="s">
        <v>32</v>
      </c>
      <c r="F388" s="289">
        <v>6.5</v>
      </c>
      <c r="G388" s="290" t="s">
        <v>1448</v>
      </c>
      <c r="H388" s="289">
        <v>345</v>
      </c>
      <c r="I388" s="240">
        <v>12670</v>
      </c>
      <c r="O388" s="34"/>
      <c r="P388" s="34"/>
    </row>
    <row r="389" spans="2:19" s="35" customFormat="1" x14ac:dyDescent="0.25">
      <c r="B389" s="288" t="s">
        <v>3513</v>
      </c>
      <c r="C389" s="366" t="s">
        <v>8534</v>
      </c>
      <c r="D389" s="289">
        <v>10</v>
      </c>
      <c r="E389" s="289" t="s">
        <v>29</v>
      </c>
      <c r="F389" s="289">
        <v>7.38</v>
      </c>
      <c r="G389" s="290" t="s">
        <v>1459</v>
      </c>
      <c r="H389" s="289">
        <v>365</v>
      </c>
      <c r="I389" s="240">
        <v>13290</v>
      </c>
      <c r="O389" s="34"/>
      <c r="P389" s="34"/>
    </row>
    <row r="390" spans="2:19" s="35" customFormat="1" x14ac:dyDescent="0.25">
      <c r="B390" s="288" t="s">
        <v>3514</v>
      </c>
      <c r="C390" s="366" t="s">
        <v>8535</v>
      </c>
      <c r="D390" s="289">
        <v>10</v>
      </c>
      <c r="E390" s="289" t="s">
        <v>30</v>
      </c>
      <c r="F390" s="289">
        <v>7.38</v>
      </c>
      <c r="G390" s="290" t="s">
        <v>5</v>
      </c>
      <c r="H390" s="289">
        <v>365</v>
      </c>
      <c r="I390" s="240">
        <v>13290</v>
      </c>
      <c r="O390" s="34"/>
      <c r="P390" s="34"/>
    </row>
    <row r="391" spans="2:19" s="35" customFormat="1" x14ac:dyDescent="0.25">
      <c r="B391" s="288" t="s">
        <v>3515</v>
      </c>
      <c r="C391" s="366" t="s">
        <v>8536</v>
      </c>
      <c r="D391" s="289">
        <v>10</v>
      </c>
      <c r="E391" s="289" t="s">
        <v>31</v>
      </c>
      <c r="F391" s="289">
        <v>7.38</v>
      </c>
      <c r="G391" s="290" t="s">
        <v>4</v>
      </c>
      <c r="H391" s="289">
        <v>365</v>
      </c>
      <c r="I391" s="240">
        <v>13290</v>
      </c>
      <c r="O391" s="34"/>
      <c r="P391" s="34"/>
    </row>
    <row r="392" spans="2:19" s="35" customFormat="1" x14ac:dyDescent="0.25">
      <c r="B392" s="288" t="s">
        <v>3516</v>
      </c>
      <c r="C392" s="366" t="s">
        <v>8537</v>
      </c>
      <c r="D392" s="289">
        <v>10</v>
      </c>
      <c r="E392" s="289" t="s">
        <v>32</v>
      </c>
      <c r="F392" s="289">
        <v>7.38</v>
      </c>
      <c r="G392" s="290" t="s">
        <v>4</v>
      </c>
      <c r="H392" s="289">
        <v>365</v>
      </c>
      <c r="I392" s="240">
        <v>13290</v>
      </c>
      <c r="O392" s="34"/>
      <c r="P392" s="34"/>
    </row>
    <row r="393" spans="2:19" s="35" customFormat="1" x14ac:dyDescent="0.25">
      <c r="B393" s="288" t="s">
        <v>3517</v>
      </c>
      <c r="C393" s="366" t="s">
        <v>8538</v>
      </c>
      <c r="D393" s="289">
        <v>15</v>
      </c>
      <c r="E393" s="289" t="s">
        <v>29</v>
      </c>
      <c r="F393" s="289">
        <v>8</v>
      </c>
      <c r="G393" s="290" t="s">
        <v>1459</v>
      </c>
      <c r="H393" s="289">
        <v>395</v>
      </c>
      <c r="I393" s="240">
        <v>13870</v>
      </c>
      <c r="O393" s="34"/>
      <c r="P393" s="34"/>
    </row>
    <row r="394" spans="2:19" s="35" customFormat="1" x14ac:dyDescent="0.25">
      <c r="B394" s="288" t="s">
        <v>3518</v>
      </c>
      <c r="C394" s="366" t="s">
        <v>8539</v>
      </c>
      <c r="D394" s="289">
        <v>15</v>
      </c>
      <c r="E394" s="289" t="s">
        <v>30</v>
      </c>
      <c r="F394" s="289">
        <v>8</v>
      </c>
      <c r="G394" s="290" t="s">
        <v>1459</v>
      </c>
      <c r="H394" s="289">
        <v>395</v>
      </c>
      <c r="I394" s="240">
        <v>13870</v>
      </c>
      <c r="O394" s="34"/>
      <c r="P394" s="34"/>
    </row>
    <row r="395" spans="2:19" s="35" customFormat="1" x14ac:dyDescent="0.25">
      <c r="B395" s="288" t="s">
        <v>3519</v>
      </c>
      <c r="C395" s="366" t="s">
        <v>8540</v>
      </c>
      <c r="D395" s="289">
        <v>15</v>
      </c>
      <c r="E395" s="289" t="s">
        <v>31</v>
      </c>
      <c r="F395" s="289">
        <v>8</v>
      </c>
      <c r="G395" s="290" t="s">
        <v>5</v>
      </c>
      <c r="H395" s="289">
        <v>395</v>
      </c>
      <c r="I395" s="240">
        <v>13870</v>
      </c>
      <c r="O395" s="34"/>
      <c r="P395" s="34"/>
    </row>
    <row r="396" spans="2:19" s="35" customFormat="1" x14ac:dyDescent="0.25">
      <c r="B396" s="288" t="s">
        <v>3520</v>
      </c>
      <c r="C396" s="366" t="s">
        <v>8541</v>
      </c>
      <c r="D396" s="289">
        <v>15</v>
      </c>
      <c r="E396" s="289" t="s">
        <v>32</v>
      </c>
      <c r="F396" s="289">
        <v>8</v>
      </c>
      <c r="G396" s="290" t="s">
        <v>4</v>
      </c>
      <c r="H396" s="289">
        <v>395</v>
      </c>
      <c r="I396" s="240">
        <v>13870</v>
      </c>
      <c r="O396" s="34"/>
      <c r="P396" s="34"/>
    </row>
    <row r="397" spans="2:19" s="35" customFormat="1" ht="6" customHeight="1" x14ac:dyDescent="0.25">
      <c r="O397" s="34"/>
      <c r="P397" s="34"/>
    </row>
    <row r="398" spans="2:19" s="188" customFormat="1" ht="25.9" customHeight="1" x14ac:dyDescent="0.5">
      <c r="B398" s="679" t="s">
        <v>4146</v>
      </c>
      <c r="C398" s="680"/>
      <c r="D398" s="680"/>
      <c r="E398" s="680"/>
      <c r="F398" s="680"/>
      <c r="G398" s="680"/>
      <c r="H398" s="680"/>
      <c r="I398" s="681"/>
      <c r="J398" s="172"/>
      <c r="K398" s="172"/>
      <c r="O398" s="607"/>
      <c r="P398" s="607"/>
      <c r="S398" s="35"/>
    </row>
    <row r="399" spans="2:19" s="403" customFormat="1" x14ac:dyDescent="0.25">
      <c r="B399" s="393" t="s">
        <v>4320</v>
      </c>
      <c r="C399" s="394" t="s">
        <v>4321</v>
      </c>
      <c r="D399" s="897" t="s">
        <v>4299</v>
      </c>
      <c r="E399" s="897"/>
      <c r="F399" s="897"/>
      <c r="G399" s="897"/>
      <c r="H399" s="897"/>
      <c r="I399" s="287" t="s">
        <v>4315</v>
      </c>
      <c r="O399" s="609"/>
      <c r="P399" s="609"/>
      <c r="S399" s="35"/>
    </row>
    <row r="400" spans="2:19" s="403" customFormat="1" x14ac:dyDescent="0.25">
      <c r="B400" s="280" t="s">
        <v>8639</v>
      </c>
      <c r="C400" s="382"/>
      <c r="D400" s="382"/>
      <c r="E400" s="382"/>
      <c r="F400" s="282"/>
      <c r="G400" s="282"/>
      <c r="H400" s="282"/>
      <c r="I400" s="682"/>
      <c r="O400" s="609"/>
      <c r="P400" s="609"/>
      <c r="S400" s="35"/>
    </row>
    <row r="401" spans="2:19" s="403" customFormat="1" x14ac:dyDescent="0.25">
      <c r="B401" s="377"/>
      <c r="C401" s="404" t="s">
        <v>4405</v>
      </c>
      <c r="D401" s="823" t="s">
        <v>4409</v>
      </c>
      <c r="E401" s="824"/>
      <c r="F401" s="824"/>
      <c r="G401" s="824"/>
      <c r="H401" s="825"/>
      <c r="I401" s="240">
        <v>7290</v>
      </c>
      <c r="O401" s="609"/>
      <c r="P401" s="609"/>
      <c r="S401" s="35"/>
    </row>
    <row r="402" spans="2:19" s="403" customFormat="1" x14ac:dyDescent="0.25">
      <c r="B402" s="377"/>
      <c r="C402" s="404" t="s">
        <v>4406</v>
      </c>
      <c r="D402" s="823" t="s">
        <v>4410</v>
      </c>
      <c r="E402" s="824" t="s">
        <v>4410</v>
      </c>
      <c r="F402" s="824" t="s">
        <v>4410</v>
      </c>
      <c r="G402" s="824" t="s">
        <v>4410</v>
      </c>
      <c r="H402" s="825" t="s">
        <v>4410</v>
      </c>
      <c r="I402" s="240">
        <v>7360</v>
      </c>
      <c r="O402" s="609"/>
      <c r="P402" s="609"/>
      <c r="S402" s="35"/>
    </row>
    <row r="403" spans="2:19" s="403" customFormat="1" x14ac:dyDescent="0.25">
      <c r="B403" s="377"/>
      <c r="C403" s="404" t="s">
        <v>4407</v>
      </c>
      <c r="D403" s="823" t="s">
        <v>4411</v>
      </c>
      <c r="E403" s="824" t="s">
        <v>4411</v>
      </c>
      <c r="F403" s="824" t="s">
        <v>4411</v>
      </c>
      <c r="G403" s="824" t="s">
        <v>4411</v>
      </c>
      <c r="H403" s="825" t="s">
        <v>4411</v>
      </c>
      <c r="I403" s="240">
        <v>7690</v>
      </c>
      <c r="O403" s="609"/>
      <c r="P403" s="609"/>
      <c r="S403" s="35"/>
    </row>
    <row r="404" spans="2:19" s="403" customFormat="1" x14ac:dyDescent="0.25">
      <c r="B404" s="377"/>
      <c r="C404" s="405" t="s">
        <v>4408</v>
      </c>
      <c r="D404" s="823" t="s">
        <v>4412</v>
      </c>
      <c r="E404" s="824" t="s">
        <v>4412</v>
      </c>
      <c r="F404" s="824" t="s">
        <v>4412</v>
      </c>
      <c r="G404" s="824" t="s">
        <v>4412</v>
      </c>
      <c r="H404" s="825" t="s">
        <v>4412</v>
      </c>
      <c r="I404" s="240">
        <v>7810</v>
      </c>
      <c r="O404" s="609"/>
      <c r="P404" s="609"/>
      <c r="S404" s="35"/>
    </row>
    <row r="405" spans="2:19" s="403" customFormat="1" ht="28.15" customHeight="1" x14ac:dyDescent="0.25">
      <c r="B405" s="683" t="s">
        <v>4417</v>
      </c>
      <c r="C405" s="683"/>
      <c r="D405" s="683"/>
      <c r="E405" s="683"/>
      <c r="F405" s="683"/>
      <c r="G405" s="683"/>
      <c r="H405" s="683"/>
      <c r="I405" s="683"/>
      <c r="O405" s="609"/>
      <c r="P405" s="609"/>
      <c r="S405" s="35"/>
    </row>
    <row r="406" spans="2:19" s="403" customFormat="1" x14ac:dyDescent="0.25">
      <c r="B406" s="191" t="s">
        <v>8640</v>
      </c>
      <c r="C406" s="554"/>
      <c r="D406" s="554"/>
      <c r="E406" s="554"/>
      <c r="F406" s="205"/>
      <c r="G406" s="205"/>
      <c r="H406" s="205"/>
      <c r="I406" s="557"/>
      <c r="O406" s="609"/>
      <c r="P406" s="609"/>
      <c r="S406" s="35"/>
    </row>
    <row r="407" spans="2:19" s="403" customFormat="1" x14ac:dyDescent="0.25">
      <c r="B407" s="377"/>
      <c r="C407" s="404" t="s">
        <v>4418</v>
      </c>
      <c r="D407" s="823" t="s">
        <v>4409</v>
      </c>
      <c r="E407" s="824"/>
      <c r="F407" s="824"/>
      <c r="G407" s="824"/>
      <c r="H407" s="825"/>
      <c r="I407" s="240">
        <v>6700</v>
      </c>
      <c r="O407" s="609"/>
      <c r="P407" s="609"/>
      <c r="S407" s="35"/>
    </row>
    <row r="408" spans="2:19" s="403" customFormat="1" x14ac:dyDescent="0.25">
      <c r="B408" s="377"/>
      <c r="C408" s="404" t="s">
        <v>4419</v>
      </c>
      <c r="D408" s="823" t="s">
        <v>4410</v>
      </c>
      <c r="E408" s="824" t="s">
        <v>4410</v>
      </c>
      <c r="F408" s="824" t="s">
        <v>4410</v>
      </c>
      <c r="G408" s="824" t="s">
        <v>4410</v>
      </c>
      <c r="H408" s="825" t="s">
        <v>4410</v>
      </c>
      <c r="I408" s="240">
        <v>6870</v>
      </c>
      <c r="O408" s="609"/>
      <c r="P408" s="609"/>
      <c r="S408" s="35"/>
    </row>
    <row r="409" spans="2:19" s="403" customFormat="1" x14ac:dyDescent="0.25">
      <c r="B409" s="377"/>
      <c r="C409" s="404" t="s">
        <v>4420</v>
      </c>
      <c r="D409" s="823" t="s">
        <v>4411</v>
      </c>
      <c r="E409" s="824" t="s">
        <v>4411</v>
      </c>
      <c r="F409" s="824" t="s">
        <v>4411</v>
      </c>
      <c r="G409" s="824" t="s">
        <v>4411</v>
      </c>
      <c r="H409" s="825" t="s">
        <v>4411</v>
      </c>
      <c r="I409" s="240">
        <v>7060</v>
      </c>
      <c r="O409" s="609"/>
      <c r="P409" s="609"/>
      <c r="S409" s="35"/>
    </row>
    <row r="410" spans="2:19" s="403" customFormat="1" x14ac:dyDescent="0.25">
      <c r="B410" s="377"/>
      <c r="C410" s="404" t="s">
        <v>4421</v>
      </c>
      <c r="D410" s="823" t="s">
        <v>4422</v>
      </c>
      <c r="E410" s="824" t="s">
        <v>4422</v>
      </c>
      <c r="F410" s="824" t="s">
        <v>4422</v>
      </c>
      <c r="G410" s="824" t="s">
        <v>4422</v>
      </c>
      <c r="H410" s="825" t="s">
        <v>4422</v>
      </c>
      <c r="I410" s="240">
        <v>7390</v>
      </c>
      <c r="O410" s="609"/>
      <c r="P410" s="609"/>
      <c r="S410" s="35"/>
    </row>
    <row r="411" spans="2:19" s="403" customFormat="1" ht="45" customHeight="1" x14ac:dyDescent="0.25">
      <c r="B411" s="683" t="s">
        <v>4427</v>
      </c>
      <c r="C411" s="683"/>
      <c r="D411" s="683"/>
      <c r="E411" s="683"/>
      <c r="F411" s="683"/>
      <c r="G411" s="683"/>
      <c r="H411" s="683"/>
      <c r="I411" s="705"/>
      <c r="O411" s="609"/>
      <c r="P411" s="609"/>
      <c r="S411" s="35"/>
    </row>
    <row r="412" spans="2:19" s="403" customFormat="1" ht="15" customHeight="1" x14ac:dyDescent="0.25">
      <c r="B412" s="906" t="s">
        <v>4848</v>
      </c>
      <c r="C412" s="908" t="s">
        <v>4321</v>
      </c>
      <c r="D412" s="905" t="s">
        <v>4866</v>
      </c>
      <c r="E412" s="905"/>
      <c r="F412" s="905" t="s">
        <v>4867</v>
      </c>
      <c r="G412" s="905"/>
      <c r="H412" s="684" t="s">
        <v>4868</v>
      </c>
      <c r="I412" s="685"/>
      <c r="O412" s="609"/>
      <c r="P412" s="609"/>
      <c r="S412" s="35"/>
    </row>
    <row r="413" spans="2:19" s="403" customFormat="1" x14ac:dyDescent="0.25">
      <c r="B413" s="907"/>
      <c r="C413" s="909"/>
      <c r="D413" s="468" t="s">
        <v>4325</v>
      </c>
      <c r="E413" s="468" t="s">
        <v>4315</v>
      </c>
      <c r="F413" s="468" t="s">
        <v>4325</v>
      </c>
      <c r="G413" s="468" t="s">
        <v>4315</v>
      </c>
      <c r="H413" s="468" t="s">
        <v>4325</v>
      </c>
      <c r="I413" s="287" t="s">
        <v>4315</v>
      </c>
      <c r="O413" s="609"/>
      <c r="P413" s="609"/>
      <c r="S413" s="35"/>
    </row>
    <row r="414" spans="2:19" s="403" customFormat="1" x14ac:dyDescent="0.25">
      <c r="B414" s="280" t="s">
        <v>8641</v>
      </c>
      <c r="C414" s="382"/>
      <c r="D414" s="382"/>
      <c r="E414" s="382"/>
      <c r="F414" s="282"/>
      <c r="G414" s="282"/>
      <c r="H414" s="282"/>
      <c r="I414" s="682"/>
      <c r="O414" s="609"/>
      <c r="P414" s="609"/>
      <c r="S414" s="35"/>
    </row>
    <row r="415" spans="2:19" s="403" customFormat="1" x14ac:dyDescent="0.25">
      <c r="B415" s="467" t="s">
        <v>4849</v>
      </c>
      <c r="C415" s="460"/>
      <c r="D415" s="461">
        <v>256</v>
      </c>
      <c r="E415" s="461">
        <v>3710</v>
      </c>
      <c r="F415" s="470">
        <v>298</v>
      </c>
      <c r="G415" s="471">
        <v>4120</v>
      </c>
      <c r="H415" s="470">
        <v>386</v>
      </c>
      <c r="I415" s="472">
        <v>4330</v>
      </c>
      <c r="O415" s="609"/>
      <c r="P415" s="609"/>
      <c r="S415" s="35"/>
    </row>
    <row r="416" spans="2:19" s="403" customFormat="1" x14ac:dyDescent="0.25">
      <c r="B416" s="467" t="s">
        <v>4850</v>
      </c>
      <c r="C416" s="460"/>
      <c r="D416" s="460">
        <v>274</v>
      </c>
      <c r="E416" s="460">
        <v>3820</v>
      </c>
      <c r="F416" s="473">
        <v>316</v>
      </c>
      <c r="G416" s="255">
        <v>4330</v>
      </c>
      <c r="H416" s="473">
        <v>414</v>
      </c>
      <c r="I416" s="474">
        <v>4540</v>
      </c>
      <c r="O416" s="609"/>
      <c r="P416" s="609"/>
      <c r="S416" s="35"/>
    </row>
    <row r="417" spans="2:19" s="403" customFormat="1" x14ac:dyDescent="0.25">
      <c r="B417" s="467" t="s">
        <v>4851</v>
      </c>
      <c r="C417" s="460"/>
      <c r="D417" s="460">
        <v>290</v>
      </c>
      <c r="E417" s="460">
        <v>4020</v>
      </c>
      <c r="F417" s="475">
        <v>336</v>
      </c>
      <c r="G417" s="476">
        <v>4540</v>
      </c>
      <c r="H417" s="475">
        <v>454</v>
      </c>
      <c r="I417" s="477">
        <v>4950</v>
      </c>
      <c r="O417" s="609"/>
      <c r="P417" s="609"/>
      <c r="S417" s="35"/>
    </row>
    <row r="418" spans="2:19" s="403" customFormat="1" x14ac:dyDescent="0.25">
      <c r="B418" s="467" t="s">
        <v>4852</v>
      </c>
      <c r="C418" s="460"/>
      <c r="D418" s="460">
        <v>308</v>
      </c>
      <c r="E418" s="460">
        <v>4230</v>
      </c>
      <c r="F418" s="473">
        <v>368</v>
      </c>
      <c r="G418" s="255">
        <v>4950</v>
      </c>
      <c r="H418" s="473">
        <v>514</v>
      </c>
      <c r="I418" s="474">
        <v>5260</v>
      </c>
      <c r="O418" s="609"/>
      <c r="P418" s="609"/>
      <c r="S418" s="35"/>
    </row>
    <row r="419" spans="2:19" s="403" customFormat="1" x14ac:dyDescent="0.25">
      <c r="B419" s="467" t="s">
        <v>4853</v>
      </c>
      <c r="C419" s="460"/>
      <c r="D419" s="460">
        <v>326</v>
      </c>
      <c r="E419" s="460">
        <v>4430</v>
      </c>
      <c r="F419" s="475">
        <v>390</v>
      </c>
      <c r="G419" s="476">
        <v>5260</v>
      </c>
      <c r="H419" s="475">
        <v>552</v>
      </c>
      <c r="I419" s="477">
        <v>5570</v>
      </c>
      <c r="O419" s="609"/>
      <c r="P419" s="609"/>
      <c r="S419" s="35"/>
    </row>
    <row r="420" spans="2:19" s="403" customFormat="1" x14ac:dyDescent="0.25">
      <c r="B420" s="467" t="s">
        <v>4854</v>
      </c>
      <c r="C420" s="460"/>
      <c r="D420" s="460">
        <v>356</v>
      </c>
      <c r="E420" s="460">
        <v>4950</v>
      </c>
      <c r="F420" s="473">
        <v>444</v>
      </c>
      <c r="G420" s="255">
        <v>5570</v>
      </c>
      <c r="H420" s="473">
        <v>586</v>
      </c>
      <c r="I420" s="474">
        <v>5980</v>
      </c>
      <c r="O420" s="609"/>
      <c r="P420" s="609"/>
      <c r="S420" s="35"/>
    </row>
    <row r="421" spans="2:19" s="403" customFormat="1" x14ac:dyDescent="0.25">
      <c r="B421" s="467" t="s">
        <v>4045</v>
      </c>
      <c r="C421" s="460"/>
      <c r="D421" s="460">
        <v>376</v>
      </c>
      <c r="E421" s="460">
        <v>5260</v>
      </c>
      <c r="F421" s="475">
        <v>470</v>
      </c>
      <c r="G421" s="476">
        <v>5980</v>
      </c>
      <c r="H421" s="475">
        <v>624</v>
      </c>
      <c r="I421" s="477">
        <v>6390</v>
      </c>
      <c r="O421" s="609"/>
      <c r="P421" s="609"/>
      <c r="S421" s="35"/>
    </row>
    <row r="422" spans="2:19" s="403" customFormat="1" x14ac:dyDescent="0.25">
      <c r="B422" s="467" t="s">
        <v>4855</v>
      </c>
      <c r="C422" s="460"/>
      <c r="D422" s="460">
        <v>428</v>
      </c>
      <c r="E422" s="460">
        <v>5460</v>
      </c>
      <c r="F422" s="473">
        <v>494</v>
      </c>
      <c r="G422" s="255">
        <v>6390</v>
      </c>
      <c r="H422" s="473">
        <v>706</v>
      </c>
      <c r="I422" s="474">
        <v>6800</v>
      </c>
      <c r="O422" s="609"/>
      <c r="P422" s="609"/>
      <c r="S422" s="35"/>
    </row>
    <row r="423" spans="2:19" s="403" customFormat="1" x14ac:dyDescent="0.25">
      <c r="B423" s="467" t="s">
        <v>4093</v>
      </c>
      <c r="C423" s="460"/>
      <c r="D423" s="460">
        <v>450</v>
      </c>
      <c r="E423" s="460">
        <v>5770</v>
      </c>
      <c r="F423" s="475">
        <v>520</v>
      </c>
      <c r="G423" s="476">
        <v>6800</v>
      </c>
      <c r="H423" s="475">
        <v>746</v>
      </c>
      <c r="I423" s="477">
        <v>7210</v>
      </c>
      <c r="O423" s="609"/>
      <c r="P423" s="609"/>
      <c r="S423" s="35"/>
    </row>
    <row r="424" spans="2:19" s="403" customFormat="1" x14ac:dyDescent="0.25">
      <c r="B424" s="467" t="s">
        <v>4856</v>
      </c>
      <c r="C424" s="460"/>
      <c r="D424" s="460">
        <v>472</v>
      </c>
      <c r="E424" s="460">
        <v>6180</v>
      </c>
      <c r="F424" s="473">
        <v>594</v>
      </c>
      <c r="G424" s="255">
        <v>7210</v>
      </c>
      <c r="H424" s="473">
        <v>784</v>
      </c>
      <c r="I424" s="474">
        <v>7830</v>
      </c>
      <c r="O424" s="609"/>
      <c r="P424" s="609"/>
      <c r="S424" s="35"/>
    </row>
    <row r="425" spans="2:19" s="403" customFormat="1" x14ac:dyDescent="0.25">
      <c r="B425" s="467" t="s">
        <v>4095</v>
      </c>
      <c r="C425" s="460"/>
      <c r="D425" s="460">
        <v>494</v>
      </c>
      <c r="E425" s="460">
        <v>6600</v>
      </c>
      <c r="F425" s="475">
        <v>622</v>
      </c>
      <c r="G425" s="476">
        <v>7730</v>
      </c>
      <c r="H425" s="475">
        <v>822</v>
      </c>
      <c r="I425" s="477">
        <v>8450</v>
      </c>
      <c r="O425" s="609"/>
      <c r="P425" s="609"/>
      <c r="S425" s="35"/>
    </row>
    <row r="426" spans="2:19" s="403" customFormat="1" x14ac:dyDescent="0.25">
      <c r="B426" s="467" t="s">
        <v>4857</v>
      </c>
      <c r="C426" s="460"/>
      <c r="D426" s="460">
        <v>516</v>
      </c>
      <c r="E426" s="460">
        <v>7010</v>
      </c>
      <c r="F426" s="473">
        <v>652</v>
      </c>
      <c r="G426" s="255">
        <v>8240</v>
      </c>
      <c r="H426" s="473">
        <v>932</v>
      </c>
      <c r="I426" s="474">
        <v>9270</v>
      </c>
      <c r="O426" s="609"/>
      <c r="P426" s="609"/>
      <c r="S426" s="35"/>
    </row>
    <row r="427" spans="2:19" s="403" customFormat="1" x14ac:dyDescent="0.25">
      <c r="B427" s="467" t="s">
        <v>4097</v>
      </c>
      <c r="C427" s="460"/>
      <c r="D427" s="460">
        <v>586</v>
      </c>
      <c r="E427" s="460">
        <v>7730</v>
      </c>
      <c r="F427" s="478">
        <v>682</v>
      </c>
      <c r="G427" s="479">
        <v>8860</v>
      </c>
      <c r="H427" s="478">
        <v>976</v>
      </c>
      <c r="I427" s="480">
        <v>10000</v>
      </c>
      <c r="O427" s="609"/>
      <c r="P427" s="609"/>
      <c r="S427" s="35"/>
    </row>
    <row r="428" spans="2:19" s="403" customFormat="1" ht="45" customHeight="1" x14ac:dyDescent="0.25">
      <c r="B428" s="686" t="s">
        <v>4858</v>
      </c>
      <c r="C428" s="686"/>
      <c r="D428" s="686"/>
      <c r="E428" s="686"/>
      <c r="F428" s="686"/>
      <c r="G428" s="686"/>
      <c r="H428" s="686"/>
      <c r="I428" s="706"/>
      <c r="O428" s="609"/>
      <c r="P428" s="609"/>
      <c r="S428" s="35"/>
    </row>
    <row r="429" spans="2:19" s="403" customFormat="1" ht="15" customHeight="1" x14ac:dyDescent="0.25">
      <c r="B429" s="906" t="s">
        <v>4848</v>
      </c>
      <c r="C429" s="908" t="s">
        <v>4321</v>
      </c>
      <c r="D429" s="905" t="s">
        <v>4868</v>
      </c>
      <c r="E429" s="905"/>
      <c r="F429" s="905" t="s">
        <v>4869</v>
      </c>
      <c r="G429" s="905"/>
      <c r="H429" s="684" t="s">
        <v>4870</v>
      </c>
      <c r="I429" s="685"/>
      <c r="O429" s="609"/>
      <c r="P429" s="609"/>
      <c r="S429" s="35"/>
    </row>
    <row r="430" spans="2:19" s="403" customFormat="1" x14ac:dyDescent="0.25">
      <c r="B430" s="907"/>
      <c r="C430" s="909"/>
      <c r="D430" s="468" t="s">
        <v>4325</v>
      </c>
      <c r="E430" s="468" t="s">
        <v>4315</v>
      </c>
      <c r="F430" s="468" t="s">
        <v>4325</v>
      </c>
      <c r="G430" s="468" t="s">
        <v>4315</v>
      </c>
      <c r="H430" s="468" t="s">
        <v>4325</v>
      </c>
      <c r="I430" s="287" t="s">
        <v>4315</v>
      </c>
      <c r="O430" s="609"/>
      <c r="P430" s="609"/>
      <c r="S430" s="35"/>
    </row>
    <row r="431" spans="2:19" s="403" customFormat="1" x14ac:dyDescent="0.25">
      <c r="B431" s="280" t="s">
        <v>8642</v>
      </c>
      <c r="C431" s="382"/>
      <c r="D431" s="382"/>
      <c r="E431" s="382"/>
      <c r="F431" s="282"/>
      <c r="G431" s="282"/>
      <c r="H431" s="282"/>
      <c r="I431" s="682"/>
      <c r="O431" s="609"/>
      <c r="P431" s="609"/>
      <c r="S431" s="35"/>
    </row>
    <row r="432" spans="2:19" s="403" customFormat="1" x14ac:dyDescent="0.25">
      <c r="B432" s="467" t="s">
        <v>4849</v>
      </c>
      <c r="C432" s="460"/>
      <c r="D432" s="315">
        <v>472</v>
      </c>
      <c r="E432" s="386">
        <v>6800</v>
      </c>
      <c r="F432" s="315">
        <v>536</v>
      </c>
      <c r="G432" s="386">
        <v>8040</v>
      </c>
      <c r="H432" s="315">
        <v>630</v>
      </c>
      <c r="I432" s="667">
        <v>8240</v>
      </c>
      <c r="O432" s="609"/>
      <c r="P432" s="609"/>
      <c r="S432" s="35"/>
    </row>
    <row r="433" spans="2:19" s="403" customFormat="1" x14ac:dyDescent="0.25">
      <c r="B433" s="467" t="s">
        <v>4850</v>
      </c>
      <c r="C433" s="460"/>
      <c r="D433" s="315">
        <v>502</v>
      </c>
      <c r="E433" s="386">
        <v>7110</v>
      </c>
      <c r="F433" s="315">
        <v>586</v>
      </c>
      <c r="G433" s="386">
        <v>8350</v>
      </c>
      <c r="H433" s="315">
        <v>680</v>
      </c>
      <c r="I433" s="667">
        <v>8660</v>
      </c>
      <c r="O433" s="609"/>
      <c r="P433" s="609"/>
      <c r="S433" s="35"/>
    </row>
    <row r="434" spans="2:19" s="403" customFormat="1" x14ac:dyDescent="0.25">
      <c r="B434" s="467" t="s">
        <v>4851</v>
      </c>
      <c r="C434" s="460"/>
      <c r="D434" s="315">
        <v>548</v>
      </c>
      <c r="E434" s="386">
        <v>7520</v>
      </c>
      <c r="F434" s="315">
        <v>658</v>
      </c>
      <c r="G434" s="386">
        <v>8970</v>
      </c>
      <c r="H434" s="315">
        <v>760</v>
      </c>
      <c r="I434" s="667">
        <v>9270</v>
      </c>
      <c r="O434" s="609"/>
      <c r="P434" s="609"/>
      <c r="S434" s="35"/>
    </row>
    <row r="435" spans="2:19" s="403" customFormat="1" x14ac:dyDescent="0.25">
      <c r="B435" s="467" t="s">
        <v>4852</v>
      </c>
      <c r="C435" s="460"/>
      <c r="D435" s="315">
        <v>612</v>
      </c>
      <c r="E435" s="386">
        <v>7940</v>
      </c>
      <c r="F435" s="315">
        <v>700</v>
      </c>
      <c r="G435" s="386">
        <v>9480</v>
      </c>
      <c r="H435" s="315">
        <v>804</v>
      </c>
      <c r="I435" s="667">
        <v>9790</v>
      </c>
      <c r="O435" s="609"/>
      <c r="P435" s="609"/>
      <c r="S435" s="35"/>
    </row>
    <row r="436" spans="2:19" s="403" customFormat="1" x14ac:dyDescent="0.25">
      <c r="B436" s="467" t="s">
        <v>4853</v>
      </c>
      <c r="C436" s="460"/>
      <c r="D436" s="315">
        <v>652</v>
      </c>
      <c r="E436" s="386">
        <v>8350</v>
      </c>
      <c r="F436" s="315">
        <v>740</v>
      </c>
      <c r="G436" s="386">
        <v>9890</v>
      </c>
      <c r="H436" s="315">
        <v>904</v>
      </c>
      <c r="I436" s="667">
        <v>10200</v>
      </c>
      <c r="O436" s="609"/>
      <c r="P436" s="609"/>
      <c r="S436" s="35"/>
    </row>
    <row r="437" spans="2:19" s="403" customFormat="1" x14ac:dyDescent="0.25">
      <c r="B437" s="467" t="s">
        <v>4854</v>
      </c>
      <c r="C437" s="460"/>
      <c r="D437" s="315">
        <v>692</v>
      </c>
      <c r="E437" s="386">
        <v>8760</v>
      </c>
      <c r="F437" s="315">
        <v>834</v>
      </c>
      <c r="G437" s="386">
        <v>10610</v>
      </c>
      <c r="H437" s="315">
        <v>954</v>
      </c>
      <c r="I437" s="667">
        <v>10820</v>
      </c>
      <c r="O437" s="609"/>
      <c r="P437" s="609"/>
      <c r="S437" s="35"/>
    </row>
    <row r="438" spans="2:19" s="403" customFormat="1" x14ac:dyDescent="0.25">
      <c r="B438" s="467" t="s">
        <v>4045</v>
      </c>
      <c r="C438" s="460"/>
      <c r="D438" s="315">
        <v>734</v>
      </c>
      <c r="E438" s="386">
        <v>9270</v>
      </c>
      <c r="F438" s="315">
        <v>882</v>
      </c>
      <c r="G438" s="386">
        <v>11130</v>
      </c>
      <c r="H438" s="315">
        <v>1004</v>
      </c>
      <c r="I438" s="667">
        <v>11640</v>
      </c>
      <c r="O438" s="609"/>
      <c r="P438" s="609"/>
      <c r="S438" s="35"/>
    </row>
    <row r="439" spans="2:19" s="403" customFormat="1" x14ac:dyDescent="0.25">
      <c r="B439" s="467" t="s">
        <v>4855</v>
      </c>
      <c r="C439" s="460"/>
      <c r="D439" s="315">
        <v>822</v>
      </c>
      <c r="E439" s="386">
        <v>9790</v>
      </c>
      <c r="F439" s="315">
        <v>928</v>
      </c>
      <c r="G439" s="386">
        <v>11750</v>
      </c>
      <c r="H439" s="315">
        <v>1128</v>
      </c>
      <c r="I439" s="667">
        <v>12360</v>
      </c>
      <c r="O439" s="609"/>
      <c r="P439" s="609"/>
      <c r="S439" s="35"/>
    </row>
    <row r="440" spans="2:19" s="403" customFormat="1" x14ac:dyDescent="0.25">
      <c r="B440" s="467" t="s">
        <v>4093</v>
      </c>
      <c r="C440" s="460"/>
      <c r="D440" s="315">
        <v>864</v>
      </c>
      <c r="E440" s="386">
        <v>10300</v>
      </c>
      <c r="F440" s="315">
        <v>974</v>
      </c>
      <c r="G440" s="386">
        <v>12360</v>
      </c>
      <c r="H440" s="315">
        <v>1184</v>
      </c>
      <c r="I440" s="667">
        <v>13190</v>
      </c>
      <c r="O440" s="609"/>
      <c r="P440" s="609"/>
      <c r="S440" s="35"/>
    </row>
    <row r="441" spans="2:19" s="403" customFormat="1" x14ac:dyDescent="0.25">
      <c r="B441" s="467" t="s">
        <v>4856</v>
      </c>
      <c r="C441" s="460"/>
      <c r="D441" s="315">
        <v>906</v>
      </c>
      <c r="E441" s="386">
        <v>10920</v>
      </c>
      <c r="F441" s="315">
        <v>1094</v>
      </c>
      <c r="G441" s="386">
        <v>13190</v>
      </c>
      <c r="H441" s="315">
        <v>1240</v>
      </c>
      <c r="I441" s="667">
        <v>13700</v>
      </c>
      <c r="O441" s="609"/>
      <c r="P441" s="609"/>
      <c r="S441" s="35"/>
    </row>
    <row r="442" spans="2:19" s="403" customFormat="1" x14ac:dyDescent="0.25">
      <c r="B442" s="467" t="s">
        <v>4095</v>
      </c>
      <c r="C442" s="460"/>
      <c r="D442" s="315">
        <v>950</v>
      </c>
      <c r="E442" s="386">
        <v>11540</v>
      </c>
      <c r="F442" s="315">
        <v>1146</v>
      </c>
      <c r="G442" s="386">
        <v>13700</v>
      </c>
      <c r="H442" s="315">
        <v>1386</v>
      </c>
      <c r="I442" s="667">
        <v>14420</v>
      </c>
      <c r="O442" s="609"/>
      <c r="P442" s="609"/>
      <c r="S442" s="35"/>
    </row>
    <row r="443" spans="2:19" s="35" customFormat="1" x14ac:dyDescent="0.25">
      <c r="B443" s="467" t="s">
        <v>4857</v>
      </c>
      <c r="C443" s="460"/>
      <c r="D443" s="315">
        <v>1064</v>
      </c>
      <c r="E443" s="386">
        <v>12260</v>
      </c>
      <c r="F443" s="315">
        <v>1198</v>
      </c>
      <c r="G443" s="386">
        <v>14420</v>
      </c>
      <c r="H443" s="315">
        <v>1448</v>
      </c>
      <c r="I443" s="667">
        <v>15450</v>
      </c>
      <c r="O443" s="34"/>
      <c r="P443" s="34"/>
    </row>
    <row r="444" spans="2:19" s="35" customFormat="1" x14ac:dyDescent="0.25">
      <c r="B444" s="467" t="s">
        <v>4097</v>
      </c>
      <c r="C444" s="460"/>
      <c r="D444" s="315">
        <v>1110</v>
      </c>
      <c r="E444" s="386">
        <v>12880</v>
      </c>
      <c r="F444" s="315">
        <v>1338</v>
      </c>
      <c r="G444" s="386">
        <v>15450</v>
      </c>
      <c r="H444" s="315">
        <v>1510</v>
      </c>
      <c r="I444" s="667">
        <v>16480</v>
      </c>
      <c r="O444" s="34"/>
      <c r="P444" s="34"/>
    </row>
    <row r="445" spans="2:19" s="35" customFormat="1" ht="65.25" customHeight="1" x14ac:dyDescent="0.25">
      <c r="B445" s="686" t="s">
        <v>4859</v>
      </c>
      <c r="C445" s="686"/>
      <c r="D445" s="686"/>
      <c r="E445" s="686"/>
      <c r="F445" s="686"/>
      <c r="G445" s="686"/>
      <c r="H445" s="686"/>
      <c r="I445" s="706"/>
      <c r="O445" s="34"/>
      <c r="P445" s="34"/>
    </row>
    <row r="446" spans="2:19" s="35" customFormat="1" ht="15" customHeight="1" x14ac:dyDescent="0.25">
      <c r="B446" s="906" t="s">
        <v>4848</v>
      </c>
      <c r="C446" s="908" t="s">
        <v>4321</v>
      </c>
      <c r="D446" s="905"/>
      <c r="E446" s="905"/>
      <c r="F446" s="905" t="s">
        <v>4867</v>
      </c>
      <c r="G446" s="905"/>
      <c r="H446" s="684" t="s">
        <v>4868</v>
      </c>
      <c r="I446" s="685"/>
      <c r="O446" s="34"/>
      <c r="P446" s="34"/>
    </row>
    <row r="447" spans="2:19" s="403" customFormat="1" x14ac:dyDescent="0.25">
      <c r="B447" s="907"/>
      <c r="C447" s="909"/>
      <c r="D447" s="468"/>
      <c r="E447" s="468"/>
      <c r="F447" s="468" t="s">
        <v>4325</v>
      </c>
      <c r="G447" s="468" t="s">
        <v>4315</v>
      </c>
      <c r="H447" s="468" t="s">
        <v>4325</v>
      </c>
      <c r="I447" s="287" t="s">
        <v>4315</v>
      </c>
      <c r="O447" s="609"/>
      <c r="P447" s="609"/>
      <c r="S447" s="35"/>
    </row>
    <row r="448" spans="2:19" s="403" customFormat="1" x14ac:dyDescent="0.25">
      <c r="B448" s="280" t="s">
        <v>8643</v>
      </c>
      <c r="C448" s="382"/>
      <c r="D448" s="382"/>
      <c r="E448" s="382"/>
      <c r="F448" s="282"/>
      <c r="G448" s="282"/>
      <c r="H448" s="282"/>
      <c r="I448" s="682"/>
      <c r="O448" s="609"/>
      <c r="P448" s="609"/>
      <c r="S448" s="35"/>
    </row>
    <row r="449" spans="2:19" s="403" customFormat="1" x14ac:dyDescent="0.25">
      <c r="B449" s="482" t="s">
        <v>4849</v>
      </c>
      <c r="C449" s="910"/>
      <c r="D449" s="911"/>
      <c r="E449" s="912"/>
      <c r="F449" s="481">
        <v>298</v>
      </c>
      <c r="G449" s="386">
        <v>5670</v>
      </c>
      <c r="H449" s="481">
        <v>386</v>
      </c>
      <c r="I449" s="667">
        <v>5880</v>
      </c>
      <c r="O449" s="609"/>
      <c r="P449" s="609"/>
      <c r="S449" s="35"/>
    </row>
    <row r="450" spans="2:19" s="403" customFormat="1" x14ac:dyDescent="0.25">
      <c r="B450" s="483" t="s">
        <v>4850</v>
      </c>
      <c r="C450" s="910"/>
      <c r="D450" s="911"/>
      <c r="E450" s="912"/>
      <c r="F450" s="481">
        <v>316</v>
      </c>
      <c r="G450" s="386">
        <v>5880</v>
      </c>
      <c r="H450" s="481">
        <v>414</v>
      </c>
      <c r="I450" s="667">
        <v>6080</v>
      </c>
      <c r="O450" s="609"/>
      <c r="P450" s="609"/>
      <c r="S450" s="35"/>
    </row>
    <row r="451" spans="2:19" s="403" customFormat="1" x14ac:dyDescent="0.25">
      <c r="B451" s="484" t="s">
        <v>4851</v>
      </c>
      <c r="C451" s="910"/>
      <c r="D451" s="911"/>
      <c r="E451" s="912"/>
      <c r="F451" s="481">
        <v>336</v>
      </c>
      <c r="G451" s="386">
        <v>6080</v>
      </c>
      <c r="H451" s="481">
        <v>454</v>
      </c>
      <c r="I451" s="667">
        <v>6290</v>
      </c>
      <c r="O451" s="609"/>
      <c r="P451" s="609"/>
      <c r="S451" s="35"/>
    </row>
    <row r="452" spans="2:19" s="403" customFormat="1" x14ac:dyDescent="0.25">
      <c r="B452" s="483" t="s">
        <v>4852</v>
      </c>
      <c r="C452" s="910"/>
      <c r="D452" s="911"/>
      <c r="E452" s="912"/>
      <c r="F452" s="481">
        <v>368</v>
      </c>
      <c r="G452" s="386">
        <v>6290</v>
      </c>
      <c r="H452" s="481">
        <v>514</v>
      </c>
      <c r="I452" s="667">
        <v>6600</v>
      </c>
      <c r="O452" s="609"/>
      <c r="P452" s="609"/>
      <c r="S452" s="35"/>
    </row>
    <row r="453" spans="2:19" s="403" customFormat="1" x14ac:dyDescent="0.25">
      <c r="B453" s="484" t="s">
        <v>4853</v>
      </c>
      <c r="C453" s="910"/>
      <c r="D453" s="911"/>
      <c r="E453" s="912"/>
      <c r="F453" s="481">
        <v>390</v>
      </c>
      <c r="G453" s="386">
        <v>6600</v>
      </c>
      <c r="H453" s="481">
        <v>552</v>
      </c>
      <c r="I453" s="667">
        <v>7010</v>
      </c>
      <c r="O453" s="609"/>
      <c r="P453" s="609"/>
      <c r="S453" s="35"/>
    </row>
    <row r="454" spans="2:19" s="178" customFormat="1" x14ac:dyDescent="0.25">
      <c r="B454" s="483" t="s">
        <v>4854</v>
      </c>
      <c r="C454" s="910"/>
      <c r="D454" s="911"/>
      <c r="E454" s="912"/>
      <c r="F454" s="481">
        <v>444</v>
      </c>
      <c r="G454" s="386">
        <v>7010</v>
      </c>
      <c r="H454" s="481">
        <v>586</v>
      </c>
      <c r="I454" s="667">
        <v>7420</v>
      </c>
      <c r="K454" s="179"/>
      <c r="L454" s="179"/>
      <c r="O454" s="602"/>
      <c r="P454" s="602"/>
      <c r="S454" s="35"/>
    </row>
    <row r="455" spans="2:19" s="188" customFormat="1" ht="15.75" x14ac:dyDescent="0.25">
      <c r="B455" s="484" t="s">
        <v>4045</v>
      </c>
      <c r="C455" s="913"/>
      <c r="D455" s="914"/>
      <c r="E455" s="915"/>
      <c r="F455" s="481">
        <v>470</v>
      </c>
      <c r="G455" s="386">
        <v>7320</v>
      </c>
      <c r="H455" s="481">
        <v>624</v>
      </c>
      <c r="I455" s="667">
        <v>7730</v>
      </c>
      <c r="J455" s="172"/>
      <c r="K455" s="172"/>
      <c r="O455" s="607"/>
      <c r="P455" s="607"/>
      <c r="S455" s="35"/>
    </row>
    <row r="456" spans="2:19" s="403" customFormat="1" x14ac:dyDescent="0.25">
      <c r="B456" s="467" t="s">
        <v>4855</v>
      </c>
      <c r="C456" s="815"/>
      <c r="D456" s="815"/>
      <c r="E456" s="815"/>
      <c r="F456" s="481">
        <v>494</v>
      </c>
      <c r="G456" s="386">
        <v>7630</v>
      </c>
      <c r="H456" s="481">
        <v>706</v>
      </c>
      <c r="I456" s="667">
        <v>8240</v>
      </c>
      <c r="O456" s="609"/>
      <c r="P456" s="609"/>
      <c r="S456" s="35"/>
    </row>
    <row r="457" spans="2:19" s="35" customFormat="1" x14ac:dyDescent="0.25">
      <c r="B457" s="484" t="s">
        <v>4093</v>
      </c>
      <c r="C457" s="924"/>
      <c r="D457" s="925"/>
      <c r="E457" s="926"/>
      <c r="F457" s="481">
        <v>520</v>
      </c>
      <c r="G457" s="386">
        <v>8140</v>
      </c>
      <c r="H457" s="481">
        <v>746</v>
      </c>
      <c r="I457" s="667">
        <v>8760</v>
      </c>
      <c r="O457" s="34"/>
      <c r="P457" s="34"/>
    </row>
    <row r="458" spans="2:19" s="35" customFormat="1" x14ac:dyDescent="0.25">
      <c r="B458" s="483" t="s">
        <v>4856</v>
      </c>
      <c r="C458" s="910"/>
      <c r="D458" s="911"/>
      <c r="E458" s="912"/>
      <c r="F458" s="481">
        <v>594</v>
      </c>
      <c r="G458" s="386">
        <v>8550</v>
      </c>
      <c r="H458" s="481">
        <v>784</v>
      </c>
      <c r="I458" s="667">
        <v>9270</v>
      </c>
      <c r="O458" s="34"/>
      <c r="P458" s="34"/>
    </row>
    <row r="459" spans="2:19" s="35" customFormat="1" x14ac:dyDescent="0.25">
      <c r="B459" s="484" t="s">
        <v>4095</v>
      </c>
      <c r="C459" s="910"/>
      <c r="D459" s="911"/>
      <c r="E459" s="912"/>
      <c r="F459" s="481">
        <v>622</v>
      </c>
      <c r="G459" s="386">
        <v>9070</v>
      </c>
      <c r="H459" s="481">
        <v>822</v>
      </c>
      <c r="I459" s="667">
        <v>9790</v>
      </c>
      <c r="O459" s="34"/>
      <c r="P459" s="34"/>
    </row>
    <row r="460" spans="2:19" s="35" customFormat="1" x14ac:dyDescent="0.25">
      <c r="B460" s="483" t="s">
        <v>4857</v>
      </c>
      <c r="C460" s="910"/>
      <c r="D460" s="911"/>
      <c r="E460" s="912"/>
      <c r="F460" s="481">
        <v>652</v>
      </c>
      <c r="G460" s="386">
        <v>9480</v>
      </c>
      <c r="H460" s="481">
        <v>932</v>
      </c>
      <c r="I460" s="667">
        <v>10300</v>
      </c>
      <c r="O460" s="34"/>
      <c r="P460" s="34"/>
    </row>
    <row r="461" spans="2:19" s="35" customFormat="1" x14ac:dyDescent="0.25">
      <c r="B461" s="485" t="s">
        <v>4097</v>
      </c>
      <c r="C461" s="910"/>
      <c r="D461" s="911"/>
      <c r="E461" s="912"/>
      <c r="F461" s="481">
        <v>682</v>
      </c>
      <c r="G461" s="386">
        <v>10100</v>
      </c>
      <c r="H461" s="481">
        <v>976</v>
      </c>
      <c r="I461" s="667">
        <v>10820</v>
      </c>
      <c r="J461" s="172"/>
      <c r="K461" s="172"/>
      <c r="L461" s="172"/>
      <c r="M461" s="172"/>
      <c r="N461" s="172"/>
      <c r="O461" s="34"/>
      <c r="P461" s="34"/>
    </row>
    <row r="462" spans="2:19" s="35" customFormat="1" ht="43.15" customHeight="1" x14ac:dyDescent="0.25">
      <c r="B462" s="686" t="s">
        <v>4865</v>
      </c>
      <c r="C462" s="686"/>
      <c r="D462" s="686"/>
      <c r="E462" s="686"/>
      <c r="F462" s="686"/>
      <c r="G462" s="686"/>
      <c r="H462" s="686"/>
      <c r="I462" s="706"/>
      <c r="O462" s="34"/>
      <c r="P462" s="34"/>
    </row>
    <row r="463" spans="2:19" s="35" customFormat="1" ht="15" customHeight="1" x14ac:dyDescent="0.25">
      <c r="B463" s="906" t="s">
        <v>4848</v>
      </c>
      <c r="C463" s="908" t="s">
        <v>4321</v>
      </c>
      <c r="D463" s="905" t="s">
        <v>4869</v>
      </c>
      <c r="E463" s="905"/>
      <c r="F463" s="905" t="s">
        <v>4870</v>
      </c>
      <c r="G463" s="905"/>
      <c r="H463" s="684" t="s">
        <v>4871</v>
      </c>
      <c r="I463" s="685"/>
      <c r="O463" s="34"/>
      <c r="P463" s="34"/>
    </row>
    <row r="464" spans="2:19" s="403" customFormat="1" x14ac:dyDescent="0.25">
      <c r="B464" s="907"/>
      <c r="C464" s="909"/>
      <c r="D464" s="468" t="s">
        <v>4325</v>
      </c>
      <c r="E464" s="468" t="s">
        <v>4315</v>
      </c>
      <c r="F464" s="468" t="s">
        <v>4325</v>
      </c>
      <c r="G464" s="468" t="s">
        <v>4315</v>
      </c>
      <c r="H464" s="468" t="s">
        <v>4325</v>
      </c>
      <c r="I464" s="287" t="s">
        <v>4315</v>
      </c>
      <c r="O464" s="609"/>
      <c r="P464" s="609"/>
      <c r="S464" s="35"/>
    </row>
    <row r="465" spans="2:19" s="403" customFormat="1" x14ac:dyDescent="0.25">
      <c r="B465" s="280" t="s">
        <v>8644</v>
      </c>
      <c r="C465" s="382"/>
      <c r="D465" s="382"/>
      <c r="E465" s="382"/>
      <c r="F465" s="282"/>
      <c r="G465" s="282"/>
      <c r="H465" s="282"/>
      <c r="I465" s="682"/>
      <c r="O465" s="609"/>
      <c r="P465" s="609"/>
      <c r="S465" s="35"/>
    </row>
    <row r="466" spans="2:19" s="403" customFormat="1" x14ac:dyDescent="0.25">
      <c r="B466" s="462" t="s">
        <v>4849</v>
      </c>
      <c r="C466" s="469"/>
      <c r="D466" s="460">
        <v>536</v>
      </c>
      <c r="E466" s="460">
        <v>9270</v>
      </c>
      <c r="F466" s="481">
        <v>630</v>
      </c>
      <c r="G466" s="386">
        <v>10300</v>
      </c>
      <c r="H466" s="481">
        <v>850</v>
      </c>
      <c r="I466" s="667">
        <v>11330</v>
      </c>
      <c r="O466" s="609"/>
      <c r="P466" s="609"/>
      <c r="S466" s="35"/>
    </row>
    <row r="467" spans="2:19" s="403" customFormat="1" x14ac:dyDescent="0.25">
      <c r="B467" s="463" t="s">
        <v>4850</v>
      </c>
      <c r="C467" s="469"/>
      <c r="D467" s="460">
        <v>586</v>
      </c>
      <c r="E467" s="460">
        <v>10200</v>
      </c>
      <c r="F467" s="481">
        <v>680</v>
      </c>
      <c r="G467" s="386">
        <v>11230</v>
      </c>
      <c r="H467" s="481">
        <v>930</v>
      </c>
      <c r="I467" s="667">
        <v>12260</v>
      </c>
      <c r="O467" s="609"/>
      <c r="P467" s="609"/>
      <c r="S467" s="35"/>
    </row>
    <row r="468" spans="2:19" s="403" customFormat="1" x14ac:dyDescent="0.25">
      <c r="B468" s="464" t="s">
        <v>4851</v>
      </c>
      <c r="C468" s="469"/>
      <c r="D468" s="460">
        <v>658</v>
      </c>
      <c r="E468" s="460">
        <v>10820</v>
      </c>
      <c r="F468" s="481">
        <v>760</v>
      </c>
      <c r="G468" s="386">
        <v>11850</v>
      </c>
      <c r="H468" s="481">
        <v>992</v>
      </c>
      <c r="I468" s="667">
        <v>12880</v>
      </c>
      <c r="O468" s="609"/>
      <c r="P468" s="609"/>
      <c r="S468" s="35"/>
    </row>
    <row r="469" spans="2:19" s="403" customFormat="1" x14ac:dyDescent="0.25">
      <c r="B469" s="463" t="s">
        <v>4852</v>
      </c>
      <c r="C469" s="469"/>
      <c r="D469" s="460">
        <v>700</v>
      </c>
      <c r="E469" s="460">
        <v>11330</v>
      </c>
      <c r="F469" s="481">
        <v>804</v>
      </c>
      <c r="G469" s="386">
        <v>12360</v>
      </c>
      <c r="H469" s="481">
        <v>1104</v>
      </c>
      <c r="I469" s="667">
        <v>13390</v>
      </c>
      <c r="O469" s="609"/>
      <c r="P469" s="609"/>
      <c r="S469" s="35"/>
    </row>
    <row r="470" spans="2:19" s="403" customFormat="1" x14ac:dyDescent="0.25">
      <c r="B470" s="464" t="s">
        <v>4853</v>
      </c>
      <c r="C470" s="469"/>
      <c r="D470" s="460">
        <v>740</v>
      </c>
      <c r="E470" s="460">
        <v>11850</v>
      </c>
      <c r="F470" s="481">
        <v>904</v>
      </c>
      <c r="G470" s="386">
        <v>12880</v>
      </c>
      <c r="H470" s="481">
        <v>1162</v>
      </c>
      <c r="I470" s="667">
        <v>13910</v>
      </c>
      <c r="O470" s="609"/>
      <c r="P470" s="609"/>
      <c r="S470" s="35"/>
    </row>
    <row r="471" spans="2:19" s="178" customFormat="1" x14ac:dyDescent="0.25">
      <c r="B471" s="463" t="s">
        <v>4854</v>
      </c>
      <c r="C471" s="469"/>
      <c r="D471" s="460">
        <v>834</v>
      </c>
      <c r="E471" s="460">
        <v>12360</v>
      </c>
      <c r="F471" s="481">
        <v>954</v>
      </c>
      <c r="G471" s="386">
        <v>13390</v>
      </c>
      <c r="H471" s="481">
        <v>1298</v>
      </c>
      <c r="I471" s="667">
        <v>14420</v>
      </c>
      <c r="K471" s="179"/>
      <c r="L471" s="179"/>
      <c r="O471" s="602"/>
      <c r="P471" s="602"/>
      <c r="S471" s="35"/>
    </row>
    <row r="472" spans="2:19" s="188" customFormat="1" ht="15.75" x14ac:dyDescent="0.25">
      <c r="B472" s="464" t="s">
        <v>4045</v>
      </c>
      <c r="C472" s="469"/>
      <c r="D472" s="460">
        <v>882</v>
      </c>
      <c r="E472" s="460">
        <v>13390</v>
      </c>
      <c r="F472" s="481">
        <v>1004</v>
      </c>
      <c r="G472" s="386">
        <v>14420</v>
      </c>
      <c r="H472" s="481">
        <v>1364</v>
      </c>
      <c r="I472" s="667">
        <v>15450</v>
      </c>
      <c r="J472" s="172"/>
      <c r="K472" s="172"/>
      <c r="O472" s="607"/>
      <c r="P472" s="607"/>
      <c r="S472" s="35"/>
    </row>
    <row r="473" spans="2:19" s="403" customFormat="1" x14ac:dyDescent="0.25">
      <c r="B473" s="466" t="s">
        <v>4855</v>
      </c>
      <c r="C473" s="469"/>
      <c r="D473" s="460">
        <v>928</v>
      </c>
      <c r="E473" s="460">
        <v>14420</v>
      </c>
      <c r="F473" s="481">
        <v>1128</v>
      </c>
      <c r="G473" s="386">
        <v>15450</v>
      </c>
      <c r="H473" s="481">
        <v>1440</v>
      </c>
      <c r="I473" s="667">
        <v>16480</v>
      </c>
      <c r="O473" s="609"/>
      <c r="P473" s="609"/>
      <c r="S473" s="35"/>
    </row>
    <row r="474" spans="2:19" s="35" customFormat="1" x14ac:dyDescent="0.25">
      <c r="B474" s="464" t="s">
        <v>4093</v>
      </c>
      <c r="C474" s="469"/>
      <c r="D474" s="460">
        <v>974</v>
      </c>
      <c r="E474" s="460">
        <v>14940</v>
      </c>
      <c r="F474" s="481">
        <v>1184</v>
      </c>
      <c r="G474" s="386">
        <v>16480</v>
      </c>
      <c r="H474" s="481">
        <v>1594</v>
      </c>
      <c r="I474" s="667">
        <v>17510</v>
      </c>
      <c r="O474" s="34"/>
      <c r="P474" s="34"/>
    </row>
    <row r="475" spans="2:19" s="35" customFormat="1" x14ac:dyDescent="0.25">
      <c r="B475" s="463" t="s">
        <v>4856</v>
      </c>
      <c r="C475" s="469"/>
      <c r="D475" s="460">
        <v>1094</v>
      </c>
      <c r="E475" s="460">
        <v>15450</v>
      </c>
      <c r="F475" s="481">
        <v>1240</v>
      </c>
      <c r="G475" s="386">
        <v>17510</v>
      </c>
      <c r="H475" s="481">
        <v>1666</v>
      </c>
      <c r="I475" s="667">
        <v>18540</v>
      </c>
      <c r="O475" s="34"/>
      <c r="P475" s="34"/>
    </row>
    <row r="476" spans="2:19" s="35" customFormat="1" x14ac:dyDescent="0.25">
      <c r="B476" s="464" t="s">
        <v>4095</v>
      </c>
      <c r="C476" s="469"/>
      <c r="D476" s="460">
        <v>1146</v>
      </c>
      <c r="E476" s="460">
        <v>16480</v>
      </c>
      <c r="F476" s="481">
        <v>1386</v>
      </c>
      <c r="G476" s="386">
        <v>18540</v>
      </c>
      <c r="H476" s="481">
        <v>1854</v>
      </c>
      <c r="I476" s="667">
        <v>19570</v>
      </c>
      <c r="O476" s="34"/>
      <c r="P476" s="34"/>
    </row>
    <row r="477" spans="2:19" s="35" customFormat="1" x14ac:dyDescent="0.25">
      <c r="B477" s="463" t="s">
        <v>4857</v>
      </c>
      <c r="C477" s="469"/>
      <c r="D477" s="460">
        <v>1198</v>
      </c>
      <c r="E477" s="460">
        <v>17510</v>
      </c>
      <c r="F477" s="481">
        <v>1448</v>
      </c>
      <c r="G477" s="386">
        <v>19570</v>
      </c>
      <c r="H477" s="481">
        <v>1934</v>
      </c>
      <c r="I477" s="667">
        <v>20600</v>
      </c>
      <c r="O477" s="34"/>
      <c r="P477" s="34"/>
    </row>
    <row r="478" spans="2:19" s="35" customFormat="1" x14ac:dyDescent="0.25">
      <c r="B478" s="465" t="s">
        <v>4097</v>
      </c>
      <c r="C478" s="469"/>
      <c r="D478" s="460">
        <v>1338</v>
      </c>
      <c r="E478" s="460">
        <v>18540</v>
      </c>
      <c r="F478" s="481">
        <v>1510</v>
      </c>
      <c r="G478" s="386">
        <v>20600</v>
      </c>
      <c r="H478" s="481">
        <v>2014</v>
      </c>
      <c r="I478" s="667">
        <v>21630</v>
      </c>
      <c r="J478" s="172"/>
      <c r="K478" s="172"/>
      <c r="L478" s="172"/>
      <c r="M478" s="172"/>
      <c r="N478" s="172"/>
      <c r="O478" s="34"/>
      <c r="P478" s="34"/>
    </row>
    <row r="479" spans="2:19" s="35" customFormat="1" ht="60" x14ac:dyDescent="0.25">
      <c r="B479" s="686" t="s">
        <v>4872</v>
      </c>
      <c r="C479" s="686"/>
      <c r="D479" s="686"/>
      <c r="E479" s="686"/>
      <c r="F479" s="686"/>
      <c r="G479" s="686"/>
      <c r="H479" s="686"/>
      <c r="I479" s="706"/>
      <c r="O479" s="34"/>
      <c r="P479" s="34"/>
    </row>
    <row r="480" spans="2:19" s="35" customFormat="1" ht="15" customHeight="1" x14ac:dyDescent="0.25">
      <c r="B480" s="906" t="s">
        <v>4848</v>
      </c>
      <c r="C480" s="908" t="s">
        <v>4321</v>
      </c>
      <c r="D480" s="905"/>
      <c r="E480" s="905"/>
      <c r="F480" s="905"/>
      <c r="G480" s="905"/>
      <c r="H480" s="684" t="s">
        <v>4871</v>
      </c>
      <c r="I480" s="685"/>
      <c r="O480" s="34"/>
      <c r="P480" s="34"/>
    </row>
    <row r="481" spans="2:19" s="403" customFormat="1" x14ac:dyDescent="0.25">
      <c r="B481" s="907"/>
      <c r="C481" s="909"/>
      <c r="D481" s="468"/>
      <c r="E481" s="468"/>
      <c r="F481" s="468"/>
      <c r="G481" s="468"/>
      <c r="H481" s="468" t="s">
        <v>4325</v>
      </c>
      <c r="I481" s="287" t="s">
        <v>4315</v>
      </c>
      <c r="O481" s="609"/>
      <c r="P481" s="609"/>
      <c r="S481" s="35"/>
    </row>
    <row r="482" spans="2:19" s="403" customFormat="1" x14ac:dyDescent="0.25">
      <c r="B482" s="280" t="s">
        <v>8645</v>
      </c>
      <c r="C482" s="382"/>
      <c r="D482" s="382"/>
      <c r="E482" s="382"/>
      <c r="F482" s="282"/>
      <c r="G482" s="282"/>
      <c r="H482" s="282"/>
      <c r="I482" s="682"/>
      <c r="O482" s="609"/>
      <c r="P482" s="609"/>
      <c r="S482" s="35"/>
    </row>
    <row r="483" spans="2:19" s="403" customFormat="1" x14ac:dyDescent="0.25">
      <c r="B483" s="482" t="s">
        <v>4849</v>
      </c>
      <c r="C483" s="469"/>
      <c r="D483" s="815"/>
      <c r="E483" s="815"/>
      <c r="F483" s="815"/>
      <c r="G483" s="815"/>
      <c r="H483" s="452">
        <v>850</v>
      </c>
      <c r="I483" s="667">
        <v>11330</v>
      </c>
      <c r="O483" s="609"/>
      <c r="P483" s="609"/>
      <c r="S483" s="35"/>
    </row>
    <row r="484" spans="2:19" s="403" customFormat="1" x14ac:dyDescent="0.25">
      <c r="B484" s="483" t="s">
        <v>4850</v>
      </c>
      <c r="C484" s="469"/>
      <c r="D484" s="815"/>
      <c r="E484" s="815"/>
      <c r="F484" s="815"/>
      <c r="G484" s="815"/>
      <c r="H484" s="452">
        <v>930</v>
      </c>
      <c r="I484" s="667">
        <v>11850</v>
      </c>
      <c r="O484" s="609"/>
      <c r="P484" s="609"/>
      <c r="S484" s="35"/>
    </row>
    <row r="485" spans="2:19" s="403" customFormat="1" x14ac:dyDescent="0.25">
      <c r="B485" s="484" t="s">
        <v>4851</v>
      </c>
      <c r="C485" s="469"/>
      <c r="D485" s="815"/>
      <c r="E485" s="815"/>
      <c r="F485" s="815"/>
      <c r="G485" s="815"/>
      <c r="H485" s="452">
        <v>992</v>
      </c>
      <c r="I485" s="667">
        <v>12360</v>
      </c>
      <c r="O485" s="609"/>
      <c r="P485" s="609"/>
      <c r="S485" s="35"/>
    </row>
    <row r="486" spans="2:19" s="403" customFormat="1" x14ac:dyDescent="0.25">
      <c r="B486" s="483" t="s">
        <v>4852</v>
      </c>
      <c r="C486" s="469"/>
      <c r="D486" s="815"/>
      <c r="E486" s="815"/>
      <c r="F486" s="815"/>
      <c r="G486" s="815"/>
      <c r="H486" s="452">
        <v>1104</v>
      </c>
      <c r="I486" s="667">
        <v>12880</v>
      </c>
      <c r="O486" s="609"/>
      <c r="P486" s="609"/>
      <c r="S486" s="35"/>
    </row>
    <row r="487" spans="2:19" s="403" customFormat="1" x14ac:dyDescent="0.25">
      <c r="B487" s="484" t="s">
        <v>4853</v>
      </c>
      <c r="C487" s="469"/>
      <c r="D487" s="815"/>
      <c r="E487" s="815"/>
      <c r="F487" s="815"/>
      <c r="G487" s="815"/>
      <c r="H487" s="452">
        <v>1162</v>
      </c>
      <c r="I487" s="667">
        <v>13910</v>
      </c>
      <c r="O487" s="609"/>
      <c r="P487" s="609"/>
      <c r="S487" s="35"/>
    </row>
    <row r="488" spans="2:19" s="178" customFormat="1" x14ac:dyDescent="0.25">
      <c r="B488" s="483" t="s">
        <v>4854</v>
      </c>
      <c r="C488" s="469"/>
      <c r="D488" s="815"/>
      <c r="E488" s="815"/>
      <c r="F488" s="815"/>
      <c r="G488" s="815"/>
      <c r="H488" s="452">
        <v>1298</v>
      </c>
      <c r="I488" s="667">
        <v>14940</v>
      </c>
      <c r="K488" s="179"/>
      <c r="L488" s="179"/>
      <c r="O488" s="602"/>
      <c r="P488" s="602"/>
      <c r="S488" s="35"/>
    </row>
    <row r="489" spans="2:19" s="188" customFormat="1" ht="15.75" x14ac:dyDescent="0.25">
      <c r="B489" s="484" t="s">
        <v>4045</v>
      </c>
      <c r="C489" s="469"/>
      <c r="D489" s="815"/>
      <c r="E489" s="815"/>
      <c r="F489" s="815"/>
      <c r="G489" s="815"/>
      <c r="H489" s="452">
        <v>1364</v>
      </c>
      <c r="I489" s="667">
        <v>15970</v>
      </c>
      <c r="J489" s="172"/>
      <c r="K489" s="172"/>
      <c r="O489" s="607"/>
      <c r="P489" s="607"/>
      <c r="S489" s="35"/>
    </row>
    <row r="490" spans="2:19" s="403" customFormat="1" x14ac:dyDescent="0.25">
      <c r="B490" s="467" t="s">
        <v>4855</v>
      </c>
      <c r="C490" s="469"/>
      <c r="D490" s="815"/>
      <c r="E490" s="815"/>
      <c r="F490" s="815"/>
      <c r="G490" s="815"/>
      <c r="H490" s="452">
        <v>1440</v>
      </c>
      <c r="I490" s="667">
        <v>17510</v>
      </c>
      <c r="O490" s="609"/>
      <c r="P490" s="609"/>
      <c r="S490" s="35"/>
    </row>
    <row r="491" spans="2:19" s="35" customFormat="1" x14ac:dyDescent="0.25">
      <c r="B491" s="484" t="s">
        <v>4093</v>
      </c>
      <c r="C491" s="469"/>
      <c r="D491" s="815"/>
      <c r="E491" s="815"/>
      <c r="F491" s="815"/>
      <c r="G491" s="815"/>
      <c r="H491" s="452">
        <v>1594</v>
      </c>
      <c r="I491" s="667">
        <v>18540</v>
      </c>
      <c r="O491" s="34"/>
      <c r="P491" s="34"/>
    </row>
    <row r="492" spans="2:19" s="35" customFormat="1" x14ac:dyDescent="0.25">
      <c r="B492" s="483" t="s">
        <v>4856</v>
      </c>
      <c r="C492" s="469"/>
      <c r="D492" s="815"/>
      <c r="E492" s="815"/>
      <c r="F492" s="815"/>
      <c r="G492" s="815"/>
      <c r="H492" s="452">
        <v>1666</v>
      </c>
      <c r="I492" s="667">
        <v>19570</v>
      </c>
      <c r="O492" s="34"/>
      <c r="P492" s="34"/>
    </row>
    <row r="493" spans="2:19" s="35" customFormat="1" x14ac:dyDescent="0.25">
      <c r="B493" s="484" t="s">
        <v>4095</v>
      </c>
      <c r="C493" s="469"/>
      <c r="D493" s="815"/>
      <c r="E493" s="815"/>
      <c r="F493" s="815"/>
      <c r="G493" s="815"/>
      <c r="H493" s="452">
        <v>1854</v>
      </c>
      <c r="I493" s="667">
        <v>20600</v>
      </c>
      <c r="O493" s="34"/>
      <c r="P493" s="34"/>
    </row>
    <row r="494" spans="2:19" s="35" customFormat="1" x14ac:dyDescent="0.25">
      <c r="B494" s="483" t="s">
        <v>4857</v>
      </c>
      <c r="C494" s="469"/>
      <c r="D494" s="815"/>
      <c r="E494" s="815"/>
      <c r="F494" s="815"/>
      <c r="G494" s="815"/>
      <c r="H494" s="452">
        <v>1934</v>
      </c>
      <c r="I494" s="667">
        <v>21630</v>
      </c>
      <c r="O494" s="34"/>
      <c r="P494" s="34"/>
    </row>
    <row r="495" spans="2:19" s="35" customFormat="1" x14ac:dyDescent="0.25">
      <c r="B495" s="485" t="s">
        <v>4097</v>
      </c>
      <c r="C495" s="469"/>
      <c r="D495" s="815"/>
      <c r="E495" s="815"/>
      <c r="F495" s="815"/>
      <c r="G495" s="815"/>
      <c r="H495" s="452">
        <v>2014</v>
      </c>
      <c r="I495" s="667">
        <v>22660</v>
      </c>
      <c r="J495" s="172"/>
      <c r="K495" s="172"/>
      <c r="L495" s="172"/>
      <c r="M495" s="172"/>
      <c r="N495" s="172"/>
      <c r="O495" s="34"/>
      <c r="P495" s="34"/>
    </row>
    <row r="496" spans="2:19" s="35" customFormat="1" ht="60" x14ac:dyDescent="0.25">
      <c r="B496" s="686" t="s">
        <v>4873</v>
      </c>
      <c r="C496" s="686"/>
      <c r="D496" s="686"/>
      <c r="E496" s="686"/>
      <c r="F496" s="686"/>
      <c r="G496" s="686"/>
      <c r="H496" s="686"/>
      <c r="I496" s="706"/>
      <c r="O496" s="34"/>
      <c r="P496" s="34"/>
    </row>
    <row r="497" spans="2:16" s="35" customFormat="1" x14ac:dyDescent="0.25">
      <c r="B497" s="191" t="s">
        <v>8646</v>
      </c>
      <c r="C497" s="384"/>
      <c r="D497" s="384"/>
      <c r="E497" s="384"/>
      <c r="F497" s="205"/>
      <c r="G497" s="205"/>
      <c r="H497" s="205"/>
      <c r="I497" s="557"/>
      <c r="K497" s="403"/>
      <c r="O497" s="34"/>
      <c r="P497" s="34"/>
    </row>
    <row r="498" spans="2:16" s="35" customFormat="1" x14ac:dyDescent="0.25">
      <c r="B498" s="288"/>
      <c r="C498" s="407" t="s">
        <v>4428</v>
      </c>
      <c r="D498" s="823" t="s">
        <v>4431</v>
      </c>
      <c r="E498" s="824"/>
      <c r="F498" s="824"/>
      <c r="G498" s="824"/>
      <c r="H498" s="825"/>
      <c r="I498" s="240">
        <v>1620</v>
      </c>
      <c r="O498" s="34"/>
      <c r="P498" s="34"/>
    </row>
    <row r="499" spans="2:16" s="35" customFormat="1" x14ac:dyDescent="0.25">
      <c r="B499" s="288"/>
      <c r="C499" s="408" t="s">
        <v>4429</v>
      </c>
      <c r="D499" s="823" t="s">
        <v>4432</v>
      </c>
      <c r="E499" s="824" t="s">
        <v>4432</v>
      </c>
      <c r="F499" s="824" t="s">
        <v>4432</v>
      </c>
      <c r="G499" s="824" t="s">
        <v>4432</v>
      </c>
      <c r="H499" s="825" t="s">
        <v>4432</v>
      </c>
      <c r="I499" s="240">
        <v>1620</v>
      </c>
      <c r="O499" s="34"/>
      <c r="P499" s="34"/>
    </row>
    <row r="500" spans="2:16" s="35" customFormat="1" x14ac:dyDescent="0.25">
      <c r="B500" s="406"/>
      <c r="C500" s="409" t="s">
        <v>4430</v>
      </c>
      <c r="D500" s="823" t="s">
        <v>4433</v>
      </c>
      <c r="E500" s="824" t="s">
        <v>4433</v>
      </c>
      <c r="F500" s="824" t="s">
        <v>4433</v>
      </c>
      <c r="G500" s="824" t="s">
        <v>4433</v>
      </c>
      <c r="H500" s="825" t="s">
        <v>4433</v>
      </c>
      <c r="I500" s="240">
        <v>1620</v>
      </c>
      <c r="O500" s="34"/>
      <c r="P500" s="34"/>
    </row>
    <row r="501" spans="2:16" s="35" customFormat="1" x14ac:dyDescent="0.25">
      <c r="B501" s="191" t="s">
        <v>8874</v>
      </c>
      <c r="C501" s="664"/>
      <c r="D501" s="664"/>
      <c r="E501" s="664"/>
      <c r="F501" s="205"/>
      <c r="G501" s="205"/>
      <c r="H501" s="205"/>
      <c r="I501" s="557"/>
      <c r="K501" s="403"/>
      <c r="O501" s="34"/>
      <c r="P501" s="34"/>
    </row>
    <row r="502" spans="2:16" s="35" customFormat="1" x14ac:dyDescent="0.25">
      <c r="B502" s="288" t="s">
        <v>8870</v>
      </c>
      <c r="C502" s="407" t="s">
        <v>8871</v>
      </c>
      <c r="D502" s="823" t="s">
        <v>8876</v>
      </c>
      <c r="E502" s="824"/>
      <c r="F502" s="824"/>
      <c r="G502" s="824"/>
      <c r="H502" s="825"/>
      <c r="I502" s="240">
        <v>4120</v>
      </c>
      <c r="O502" s="34"/>
      <c r="P502" s="34"/>
    </row>
    <row r="503" spans="2:16" s="35" customFormat="1" x14ac:dyDescent="0.25">
      <c r="B503" s="288" t="s">
        <v>8873</v>
      </c>
      <c r="C503" s="408" t="s">
        <v>8872</v>
      </c>
      <c r="D503" s="823" t="s">
        <v>8875</v>
      </c>
      <c r="E503" s="824"/>
      <c r="F503" s="824"/>
      <c r="G503" s="824"/>
      <c r="H503" s="825"/>
      <c r="I503" s="240">
        <v>4120</v>
      </c>
      <c r="O503" s="34"/>
      <c r="P503" s="34"/>
    </row>
    <row r="504" spans="2:16" s="35" customFormat="1" x14ac:dyDescent="0.25">
      <c r="B504" s="191" t="s">
        <v>8647</v>
      </c>
      <c r="C504" s="384"/>
      <c r="D504" s="384"/>
      <c r="E504" s="384"/>
      <c r="F504" s="205"/>
      <c r="G504" s="205"/>
      <c r="H504" s="205"/>
      <c r="I504" s="557"/>
      <c r="K504" s="403"/>
      <c r="O504" s="34"/>
      <c r="P504" s="34"/>
    </row>
    <row r="505" spans="2:16" s="35" customFormat="1" x14ac:dyDescent="0.25">
      <c r="B505" s="377" t="s">
        <v>4380</v>
      </c>
      <c r="C505" s="293" t="s">
        <v>4378</v>
      </c>
      <c r="D505" s="806"/>
      <c r="E505" s="817"/>
      <c r="F505" s="817"/>
      <c r="G505" s="817"/>
      <c r="H505" s="807"/>
      <c r="I505" s="240">
        <v>100</v>
      </c>
      <c r="O505" s="34"/>
      <c r="P505" s="34"/>
    </row>
    <row r="506" spans="2:16" s="35" customFormat="1" x14ac:dyDescent="0.25">
      <c r="B506" s="377" t="s">
        <v>4381</v>
      </c>
      <c r="C506" s="293" t="s">
        <v>4379</v>
      </c>
      <c r="D506" s="806"/>
      <c r="E506" s="817"/>
      <c r="F506" s="817"/>
      <c r="G506" s="817"/>
      <c r="H506" s="807"/>
      <c r="I506" s="240">
        <v>120</v>
      </c>
      <c r="O506" s="34"/>
      <c r="P506" s="34"/>
    </row>
    <row r="507" spans="2:16" s="35" customFormat="1" x14ac:dyDescent="0.25">
      <c r="B507" s="280" t="s">
        <v>4382</v>
      </c>
      <c r="C507" s="382"/>
      <c r="D507" s="382"/>
      <c r="E507" s="382"/>
      <c r="F507" s="282"/>
      <c r="G507" s="282"/>
      <c r="H507" s="282"/>
      <c r="I507" s="682"/>
      <c r="O507" s="34"/>
      <c r="P507" s="34"/>
    </row>
    <row r="508" spans="2:16" s="35" customFormat="1" x14ac:dyDescent="0.25">
      <c r="B508" s="395" t="s">
        <v>4383</v>
      </c>
      <c r="C508" s="396" t="s">
        <v>4384</v>
      </c>
      <c r="D508" s="806"/>
      <c r="E508" s="817"/>
      <c r="F508" s="817"/>
      <c r="G508" s="817"/>
      <c r="H508" s="807"/>
      <c r="I508" s="240">
        <v>300</v>
      </c>
      <c r="O508" s="34"/>
      <c r="P508" s="34"/>
    </row>
    <row r="509" spans="2:16" s="35" customFormat="1" x14ac:dyDescent="0.25">
      <c r="B509" s="397" t="s">
        <v>4385</v>
      </c>
      <c r="C509" s="398" t="s">
        <v>4386</v>
      </c>
      <c r="D509" s="806"/>
      <c r="E509" s="817"/>
      <c r="F509" s="817"/>
      <c r="G509" s="817"/>
      <c r="H509" s="807"/>
      <c r="I509" s="240">
        <v>80</v>
      </c>
      <c r="O509" s="34"/>
      <c r="P509" s="34"/>
    </row>
    <row r="510" spans="2:16" s="35" customFormat="1" x14ac:dyDescent="0.25">
      <c r="B510" s="395" t="s">
        <v>4387</v>
      </c>
      <c r="C510" s="396" t="s">
        <v>4388</v>
      </c>
      <c r="D510" s="806"/>
      <c r="E510" s="817"/>
      <c r="F510" s="817"/>
      <c r="G510" s="817"/>
      <c r="H510" s="807"/>
      <c r="I510" s="240">
        <v>1010</v>
      </c>
      <c r="O510" s="34"/>
      <c r="P510" s="34"/>
    </row>
    <row r="511" spans="2:16" s="35" customFormat="1" x14ac:dyDescent="0.25">
      <c r="B511" s="280" t="s">
        <v>4389</v>
      </c>
      <c r="C511" s="382"/>
      <c r="D511" s="382"/>
      <c r="E511" s="382"/>
      <c r="F511" s="282"/>
      <c r="G511" s="282"/>
      <c r="H511" s="282"/>
      <c r="I511" s="682"/>
      <c r="O511" s="34"/>
      <c r="P511" s="34"/>
    </row>
    <row r="512" spans="2:16" s="35" customFormat="1" x14ac:dyDescent="0.25">
      <c r="B512" s="395" t="s">
        <v>4390</v>
      </c>
      <c r="C512" s="399" t="s">
        <v>4391</v>
      </c>
      <c r="D512" s="806"/>
      <c r="E512" s="817"/>
      <c r="F512" s="817"/>
      <c r="G512" s="817"/>
      <c r="H512" s="807"/>
      <c r="I512" s="240">
        <v>150</v>
      </c>
      <c r="O512" s="34"/>
      <c r="P512" s="34"/>
    </row>
    <row r="513" spans="2:19" s="35" customFormat="1" x14ac:dyDescent="0.25">
      <c r="B513" s="395" t="s">
        <v>4392</v>
      </c>
      <c r="C513" s="399" t="s">
        <v>4393</v>
      </c>
      <c r="D513" s="806" t="s">
        <v>4396</v>
      </c>
      <c r="E513" s="817"/>
      <c r="F513" s="817"/>
      <c r="G513" s="817"/>
      <c r="H513" s="807"/>
      <c r="I513" s="240">
        <v>280</v>
      </c>
      <c r="O513" s="34"/>
      <c r="P513" s="34"/>
    </row>
    <row r="514" spans="2:19" s="35" customFormat="1" x14ac:dyDescent="0.25">
      <c r="B514" s="397" t="s">
        <v>4394</v>
      </c>
      <c r="C514" s="400" t="s">
        <v>4395</v>
      </c>
      <c r="D514" s="806" t="s">
        <v>4396</v>
      </c>
      <c r="E514" s="817"/>
      <c r="F514" s="817"/>
      <c r="G514" s="817"/>
      <c r="H514" s="807"/>
      <c r="I514" s="240">
        <v>300</v>
      </c>
      <c r="O514" s="34"/>
      <c r="P514" s="34"/>
    </row>
    <row r="515" spans="2:19" s="35" customFormat="1" x14ac:dyDescent="0.25">
      <c r="B515" s="280" t="s">
        <v>4397</v>
      </c>
      <c r="C515" s="382"/>
      <c r="D515" s="382"/>
      <c r="E515" s="382"/>
      <c r="F515" s="282"/>
      <c r="G515" s="282"/>
      <c r="H515" s="282"/>
      <c r="I515" s="682"/>
      <c r="O515" s="34"/>
      <c r="P515" s="34"/>
    </row>
    <row r="516" spans="2:19" s="35" customFormat="1" x14ac:dyDescent="0.25">
      <c r="B516" s="391" t="s">
        <v>3603</v>
      </c>
      <c r="C516" s="401" t="s">
        <v>4398</v>
      </c>
      <c r="D516" s="806"/>
      <c r="E516" s="817"/>
      <c r="F516" s="817"/>
      <c r="G516" s="817"/>
      <c r="H516" s="807"/>
      <c r="I516" s="240">
        <v>350</v>
      </c>
      <c r="J516" s="172"/>
      <c r="K516" s="172"/>
      <c r="L516" s="172"/>
      <c r="M516" s="172"/>
      <c r="N516" s="172"/>
      <c r="O516" s="34"/>
      <c r="P516" s="34"/>
    </row>
    <row r="517" spans="2:19" s="35" customFormat="1" x14ac:dyDescent="0.25">
      <c r="B517" s="388" t="s">
        <v>4399</v>
      </c>
      <c r="C517" s="402" t="s">
        <v>4400</v>
      </c>
      <c r="D517" s="806"/>
      <c r="E517" s="817"/>
      <c r="F517" s="817"/>
      <c r="G517" s="817"/>
      <c r="H517" s="807"/>
      <c r="I517" s="240">
        <v>300</v>
      </c>
      <c r="O517" s="34"/>
      <c r="P517" s="34"/>
    </row>
    <row r="518" spans="2:19" s="35" customFormat="1" x14ac:dyDescent="0.25">
      <c r="B518" s="191" t="s">
        <v>4832</v>
      </c>
      <c r="C518" s="384"/>
      <c r="D518" s="384"/>
      <c r="E518" s="384"/>
      <c r="F518" s="205"/>
      <c r="G518" s="205"/>
      <c r="H518" s="205"/>
      <c r="I518" s="557"/>
      <c r="O518" s="34"/>
      <c r="P518" s="34"/>
    </row>
    <row r="519" spans="2:19" s="35" customFormat="1" x14ac:dyDescent="0.25">
      <c r="B519" s="452" t="s">
        <v>4839</v>
      </c>
      <c r="C519" s="418" t="s">
        <v>4833</v>
      </c>
      <c r="D519" s="816" t="s">
        <v>4846</v>
      </c>
      <c r="E519" s="816"/>
      <c r="F519" s="816"/>
      <c r="G519" s="816"/>
      <c r="H519" s="816"/>
      <c r="I519" s="240">
        <v>280</v>
      </c>
      <c r="O519" s="34"/>
      <c r="P519" s="34"/>
    </row>
    <row r="520" spans="2:19" s="35" customFormat="1" x14ac:dyDescent="0.25">
      <c r="B520" s="452" t="s">
        <v>4840</v>
      </c>
      <c r="C520" s="418" t="s">
        <v>4834</v>
      </c>
      <c r="D520" s="816" t="s">
        <v>4846</v>
      </c>
      <c r="E520" s="816" t="s">
        <v>4844</v>
      </c>
      <c r="F520" s="816" t="s">
        <v>4844</v>
      </c>
      <c r="G520" s="816" t="s">
        <v>4844</v>
      </c>
      <c r="H520" s="816" t="s">
        <v>4844</v>
      </c>
      <c r="I520" s="240">
        <v>300</v>
      </c>
      <c r="O520" s="34"/>
      <c r="P520" s="34"/>
    </row>
    <row r="521" spans="2:19" s="189" customFormat="1" x14ac:dyDescent="0.25">
      <c r="B521" s="452" t="s">
        <v>4841</v>
      </c>
      <c r="C521" s="418" t="s">
        <v>4835</v>
      </c>
      <c r="D521" s="816" t="s">
        <v>4846</v>
      </c>
      <c r="E521" s="816" t="s">
        <v>4844</v>
      </c>
      <c r="F521" s="816" t="s">
        <v>4844</v>
      </c>
      <c r="G521" s="816" t="s">
        <v>4844</v>
      </c>
      <c r="H521" s="816" t="s">
        <v>4844</v>
      </c>
      <c r="I521" s="240">
        <v>400</v>
      </c>
      <c r="J521" s="190"/>
      <c r="K521" s="190"/>
      <c r="O521" s="414"/>
      <c r="P521" s="414"/>
      <c r="S521" s="35"/>
    </row>
    <row r="522" spans="2:19" s="35" customFormat="1" x14ac:dyDescent="0.25">
      <c r="B522" s="452" t="s">
        <v>4842</v>
      </c>
      <c r="C522" s="418" t="s">
        <v>4836</v>
      </c>
      <c r="D522" s="816" t="s">
        <v>4846</v>
      </c>
      <c r="E522" s="816" t="s">
        <v>4844</v>
      </c>
      <c r="F522" s="816" t="s">
        <v>4844</v>
      </c>
      <c r="G522" s="816" t="s">
        <v>4844</v>
      </c>
      <c r="H522" s="816" t="s">
        <v>4844</v>
      </c>
      <c r="I522" s="240">
        <v>400</v>
      </c>
      <c r="J522" s="172"/>
      <c r="K522" s="172"/>
      <c r="L522" s="172"/>
      <c r="M522" s="172"/>
      <c r="N522" s="172"/>
      <c r="O522" s="34"/>
      <c r="P522" s="34"/>
    </row>
    <row r="523" spans="2:19" s="35" customFormat="1" x14ac:dyDescent="0.25">
      <c r="B523" s="452" t="s">
        <v>4842</v>
      </c>
      <c r="C523" s="418" t="s">
        <v>4837</v>
      </c>
      <c r="D523" s="816" t="s">
        <v>4847</v>
      </c>
      <c r="E523" s="816" t="s">
        <v>4845</v>
      </c>
      <c r="F523" s="816" t="s">
        <v>4845</v>
      </c>
      <c r="G523" s="816" t="s">
        <v>4845</v>
      </c>
      <c r="H523" s="816" t="s">
        <v>4845</v>
      </c>
      <c r="I523" s="240">
        <v>610</v>
      </c>
      <c r="J523" s="172"/>
      <c r="K523" s="172"/>
      <c r="L523" s="172"/>
      <c r="M523" s="172"/>
      <c r="N523" s="172"/>
      <c r="O523" s="34"/>
      <c r="P523" s="34"/>
    </row>
    <row r="524" spans="2:19" s="35" customFormat="1" x14ac:dyDescent="0.25">
      <c r="B524" s="452" t="s">
        <v>4843</v>
      </c>
      <c r="C524" s="418" t="s">
        <v>4838</v>
      </c>
      <c r="D524" s="816" t="s">
        <v>4847</v>
      </c>
      <c r="E524" s="816" t="s">
        <v>4845</v>
      </c>
      <c r="F524" s="816" t="s">
        <v>4845</v>
      </c>
      <c r="G524" s="816" t="s">
        <v>4845</v>
      </c>
      <c r="H524" s="816" t="s">
        <v>4845</v>
      </c>
      <c r="I524" s="240">
        <v>510</v>
      </c>
      <c r="J524" s="172"/>
      <c r="K524" s="172"/>
      <c r="L524" s="172"/>
      <c r="M524" s="172"/>
      <c r="N524" s="172"/>
      <c r="O524" s="34"/>
      <c r="P524" s="34"/>
    </row>
    <row r="525" spans="2:19" s="35" customFormat="1" x14ac:dyDescent="0.25">
      <c r="B525" s="551"/>
      <c r="C525" s="552"/>
      <c r="D525" s="451"/>
      <c r="E525" s="451"/>
      <c r="F525" s="451"/>
      <c r="G525" s="451"/>
      <c r="H525" s="451"/>
      <c r="I525" s="553"/>
      <c r="J525" s="172"/>
      <c r="K525" s="172"/>
      <c r="L525" s="172"/>
      <c r="M525" s="172"/>
      <c r="N525" s="172"/>
      <c r="O525" s="34"/>
      <c r="P525" s="34"/>
    </row>
    <row r="526" spans="2:19" s="35" customFormat="1" ht="31.5" x14ac:dyDescent="0.5">
      <c r="B526" s="679" t="s">
        <v>4297</v>
      </c>
      <c r="C526" s="680"/>
      <c r="D526" s="680"/>
      <c r="E526" s="680"/>
      <c r="F526" s="680"/>
      <c r="G526" s="680"/>
      <c r="H526" s="680"/>
      <c r="I526" s="681"/>
      <c r="O526" s="34"/>
      <c r="P526" s="34"/>
    </row>
    <row r="527" spans="2:19" s="35" customFormat="1" x14ac:dyDescent="0.25">
      <c r="B527" s="33" t="s">
        <v>3931</v>
      </c>
      <c r="I527" s="163"/>
      <c r="O527" s="34"/>
      <c r="P527" s="34"/>
    </row>
    <row r="528" spans="2:19" s="35" customFormat="1" x14ac:dyDescent="0.25">
      <c r="B528" s="360" t="s">
        <v>4320</v>
      </c>
      <c r="C528" s="361" t="s">
        <v>4321</v>
      </c>
      <c r="D528" s="361" t="s">
        <v>4326</v>
      </c>
      <c r="E528" s="361" t="s">
        <v>4327</v>
      </c>
      <c r="F528" s="361" t="s">
        <v>4328</v>
      </c>
      <c r="G528" s="361"/>
      <c r="H528" s="361" t="s">
        <v>4325</v>
      </c>
      <c r="I528" s="287" t="s">
        <v>4315</v>
      </c>
      <c r="O528" s="34"/>
      <c r="P528" s="34"/>
    </row>
    <row r="529" spans="2:19" s="35" customFormat="1" x14ac:dyDescent="0.25">
      <c r="B529" s="280" t="s">
        <v>4298</v>
      </c>
      <c r="C529" s="281"/>
      <c r="D529" s="281"/>
      <c r="E529" s="281"/>
      <c r="F529" s="282"/>
      <c r="G529" s="282"/>
      <c r="H529" s="282"/>
      <c r="I529" s="682"/>
      <c r="O529" s="34"/>
      <c r="P529" s="34"/>
    </row>
    <row r="530" spans="2:19" s="35" customFormat="1" x14ac:dyDescent="0.25">
      <c r="B530" s="289" t="s">
        <v>3932</v>
      </c>
      <c r="C530" s="366" t="s">
        <v>7938</v>
      </c>
      <c r="D530" s="289" t="s">
        <v>3933</v>
      </c>
      <c r="E530" s="289" t="s">
        <v>3934</v>
      </c>
      <c r="F530" s="289" t="s">
        <v>3935</v>
      </c>
      <c r="G530" s="289"/>
      <c r="H530" s="289">
        <v>40</v>
      </c>
      <c r="I530" s="240">
        <v>810</v>
      </c>
      <c r="O530" s="34"/>
      <c r="P530" s="34"/>
    </row>
    <row r="531" spans="2:19" s="35" customFormat="1" x14ac:dyDescent="0.25">
      <c r="B531" s="289" t="s">
        <v>3936</v>
      </c>
      <c r="C531" s="366" t="s">
        <v>7939</v>
      </c>
      <c r="D531" s="289" t="s">
        <v>3933</v>
      </c>
      <c r="E531" s="289" t="s">
        <v>3934</v>
      </c>
      <c r="F531" s="289" t="s">
        <v>3935</v>
      </c>
      <c r="G531" s="289"/>
      <c r="H531" s="289">
        <v>38</v>
      </c>
      <c r="I531" s="240">
        <v>760</v>
      </c>
      <c r="O531" s="34"/>
      <c r="P531" s="34"/>
    </row>
    <row r="532" spans="2:19" s="35" customFormat="1" x14ac:dyDescent="0.25">
      <c r="B532" s="289" t="s">
        <v>3937</v>
      </c>
      <c r="C532" s="366" t="s">
        <v>7940</v>
      </c>
      <c r="D532" s="289" t="s">
        <v>3933</v>
      </c>
      <c r="E532" s="289" t="s">
        <v>3934</v>
      </c>
      <c r="F532" s="289" t="s">
        <v>3935</v>
      </c>
      <c r="G532" s="289"/>
      <c r="H532" s="289">
        <v>42</v>
      </c>
      <c r="I532" s="240">
        <v>1410</v>
      </c>
      <c r="O532" s="34"/>
      <c r="P532" s="34"/>
    </row>
    <row r="533" spans="2:19" s="182" customFormat="1" x14ac:dyDescent="0.25">
      <c r="B533" s="289" t="s">
        <v>3938</v>
      </c>
      <c r="C533" s="366" t="s">
        <v>7941</v>
      </c>
      <c r="D533" s="289" t="s">
        <v>3933</v>
      </c>
      <c r="E533" s="289" t="s">
        <v>3934</v>
      </c>
      <c r="F533" s="289" t="s">
        <v>3935</v>
      </c>
      <c r="G533" s="289"/>
      <c r="H533" s="289">
        <v>40</v>
      </c>
      <c r="I533" s="240">
        <v>1360</v>
      </c>
      <c r="O533" s="610"/>
      <c r="P533" s="610"/>
      <c r="S533" s="35"/>
    </row>
    <row r="534" spans="2:19" s="35" customFormat="1" x14ac:dyDescent="0.25">
      <c r="B534" s="289" t="s">
        <v>3939</v>
      </c>
      <c r="C534" s="366" t="s">
        <v>8043</v>
      </c>
      <c r="D534" s="289" t="s">
        <v>3940</v>
      </c>
      <c r="E534" s="289" t="s">
        <v>454</v>
      </c>
      <c r="F534" s="289" t="s">
        <v>3934</v>
      </c>
      <c r="G534" s="289"/>
      <c r="H534" s="289">
        <v>250</v>
      </c>
      <c r="I534" s="240">
        <v>2930</v>
      </c>
      <c r="O534" s="34"/>
      <c r="P534" s="34"/>
    </row>
    <row r="535" spans="2:19" s="35" customFormat="1" x14ac:dyDescent="0.25">
      <c r="B535" s="289" t="s">
        <v>3941</v>
      </c>
      <c r="C535" s="366" t="s">
        <v>8542</v>
      </c>
      <c r="D535" s="289" t="s">
        <v>3940</v>
      </c>
      <c r="E535" s="289" t="s">
        <v>3942</v>
      </c>
      <c r="F535" s="289" t="s">
        <v>3934</v>
      </c>
      <c r="G535" s="289"/>
      <c r="H535" s="289">
        <v>220</v>
      </c>
      <c r="I535" s="240">
        <v>2530</v>
      </c>
      <c r="O535" s="34"/>
      <c r="P535" s="34"/>
    </row>
    <row r="536" spans="2:19" s="35" customFormat="1" x14ac:dyDescent="0.25">
      <c r="B536" s="289" t="s">
        <v>3943</v>
      </c>
      <c r="C536" s="366" t="s">
        <v>8046</v>
      </c>
      <c r="D536" s="289" t="s">
        <v>3940</v>
      </c>
      <c r="E536" s="289" t="s">
        <v>454</v>
      </c>
      <c r="F536" s="289" t="s">
        <v>3934</v>
      </c>
      <c r="G536" s="289"/>
      <c r="H536" s="289">
        <v>250</v>
      </c>
      <c r="I536" s="240">
        <v>4550</v>
      </c>
      <c r="O536" s="34"/>
      <c r="P536" s="34"/>
    </row>
    <row r="537" spans="2:19" s="35" customFormat="1" x14ac:dyDescent="0.25">
      <c r="B537" s="289" t="s">
        <v>3944</v>
      </c>
      <c r="C537" s="366" t="s">
        <v>8545</v>
      </c>
      <c r="D537" s="289" t="s">
        <v>3940</v>
      </c>
      <c r="E537" s="289" t="s">
        <v>3942</v>
      </c>
      <c r="F537" s="289" t="s">
        <v>3934</v>
      </c>
      <c r="G537" s="289"/>
      <c r="H537" s="289">
        <v>220</v>
      </c>
      <c r="I537" s="240">
        <v>4750</v>
      </c>
      <c r="O537" s="34"/>
      <c r="P537" s="34"/>
    </row>
    <row r="538" spans="2:19" s="35" customFormat="1" x14ac:dyDescent="0.25">
      <c r="B538" s="289" t="s">
        <v>3945</v>
      </c>
      <c r="C538" s="366" t="s">
        <v>8044</v>
      </c>
      <c r="D538" s="289" t="s">
        <v>454</v>
      </c>
      <c r="E538" s="289" t="s">
        <v>454</v>
      </c>
      <c r="F538" s="289" t="s">
        <v>3934</v>
      </c>
      <c r="G538" s="289"/>
      <c r="H538" s="289">
        <v>250</v>
      </c>
      <c r="I538" s="240">
        <v>3230</v>
      </c>
      <c r="O538" s="34"/>
      <c r="P538" s="34"/>
    </row>
    <row r="539" spans="2:19" s="35" customFormat="1" x14ac:dyDescent="0.25">
      <c r="B539" s="289" t="s">
        <v>3946</v>
      </c>
      <c r="C539" s="366" t="s">
        <v>8045</v>
      </c>
      <c r="D539" s="289" t="s">
        <v>454</v>
      </c>
      <c r="E539" s="289" t="s">
        <v>3942</v>
      </c>
      <c r="F539" s="289" t="s">
        <v>3934</v>
      </c>
      <c r="G539" s="289"/>
      <c r="H539" s="289">
        <v>220</v>
      </c>
      <c r="I539" s="240">
        <v>2930</v>
      </c>
      <c r="O539" s="34"/>
      <c r="P539" s="34"/>
    </row>
    <row r="540" spans="2:19" s="35" customFormat="1" x14ac:dyDescent="0.25">
      <c r="B540" s="289" t="s">
        <v>3947</v>
      </c>
      <c r="C540" s="366" t="s">
        <v>8543</v>
      </c>
      <c r="D540" s="289" t="s">
        <v>454</v>
      </c>
      <c r="E540" s="289" t="s">
        <v>454</v>
      </c>
      <c r="F540" s="289" t="s">
        <v>3934</v>
      </c>
      <c r="G540" s="289"/>
      <c r="H540" s="289">
        <v>250</v>
      </c>
      <c r="I540" s="240">
        <v>4950</v>
      </c>
      <c r="O540" s="34"/>
      <c r="P540" s="34"/>
    </row>
    <row r="541" spans="2:19" s="35" customFormat="1" x14ac:dyDescent="0.25">
      <c r="B541" s="289" t="s">
        <v>3948</v>
      </c>
      <c r="C541" s="366" t="s">
        <v>8544</v>
      </c>
      <c r="D541" s="289" t="s">
        <v>454</v>
      </c>
      <c r="E541" s="289" t="s">
        <v>3942</v>
      </c>
      <c r="F541" s="289" t="s">
        <v>3934</v>
      </c>
      <c r="G541" s="289"/>
      <c r="H541" s="289">
        <v>220</v>
      </c>
      <c r="I541" s="240">
        <v>4650</v>
      </c>
      <c r="O541" s="34"/>
      <c r="P541" s="34"/>
    </row>
    <row r="542" spans="2:19" s="35" customFormat="1" x14ac:dyDescent="0.25">
      <c r="B542" s="289" t="s">
        <v>3949</v>
      </c>
      <c r="C542" s="366" t="s">
        <v>8047</v>
      </c>
      <c r="D542" s="289" t="s">
        <v>3950</v>
      </c>
      <c r="E542" s="289" t="s">
        <v>3950</v>
      </c>
      <c r="F542" s="289" t="s">
        <v>3934</v>
      </c>
      <c r="G542" s="289"/>
      <c r="H542" s="289">
        <v>275</v>
      </c>
      <c r="I542" s="240">
        <v>3130</v>
      </c>
      <c r="O542" s="34"/>
      <c r="P542" s="34"/>
    </row>
    <row r="543" spans="2:19" s="35" customFormat="1" x14ac:dyDescent="0.25">
      <c r="B543" s="289" t="s">
        <v>3951</v>
      </c>
      <c r="C543" s="366" t="s">
        <v>8547</v>
      </c>
      <c r="D543" s="289" t="s">
        <v>3950</v>
      </c>
      <c r="E543" s="289" t="s">
        <v>3942</v>
      </c>
      <c r="F543" s="289" t="s">
        <v>3934</v>
      </c>
      <c r="G543" s="289"/>
      <c r="H543" s="289">
        <v>250</v>
      </c>
      <c r="I543" s="240">
        <v>2930</v>
      </c>
      <c r="O543" s="34"/>
      <c r="P543" s="34"/>
    </row>
    <row r="544" spans="2:19" s="35" customFormat="1" x14ac:dyDescent="0.25">
      <c r="B544" s="289" t="s">
        <v>3952</v>
      </c>
      <c r="C544" s="366" t="s">
        <v>8548</v>
      </c>
      <c r="D544" s="289" t="s">
        <v>3950</v>
      </c>
      <c r="E544" s="289" t="s">
        <v>3950</v>
      </c>
      <c r="F544" s="289" t="s">
        <v>3934</v>
      </c>
      <c r="G544" s="289"/>
      <c r="H544" s="289">
        <v>275</v>
      </c>
      <c r="I544" s="240">
        <v>5150</v>
      </c>
      <c r="O544" s="34"/>
      <c r="P544" s="34"/>
    </row>
    <row r="545" spans="2:19" s="35" customFormat="1" x14ac:dyDescent="0.25">
      <c r="B545" s="289" t="s">
        <v>3953</v>
      </c>
      <c r="C545" s="366" t="s">
        <v>8551</v>
      </c>
      <c r="D545" s="289" t="s">
        <v>3950</v>
      </c>
      <c r="E545" s="289" t="s">
        <v>3942</v>
      </c>
      <c r="F545" s="289" t="s">
        <v>3934</v>
      </c>
      <c r="G545" s="289"/>
      <c r="H545" s="289">
        <v>250</v>
      </c>
      <c r="I545" s="240">
        <v>4650</v>
      </c>
      <c r="O545" s="34"/>
      <c r="P545" s="34"/>
    </row>
    <row r="546" spans="2:19" s="35" customFormat="1" x14ac:dyDescent="0.25">
      <c r="B546" s="289" t="s">
        <v>3954</v>
      </c>
      <c r="C546" s="366" t="s">
        <v>8048</v>
      </c>
      <c r="D546" s="289" t="s">
        <v>3950</v>
      </c>
      <c r="E546" s="289" t="s">
        <v>3955</v>
      </c>
      <c r="F546" s="289" t="s">
        <v>3934</v>
      </c>
      <c r="G546" s="289"/>
      <c r="H546" s="289">
        <v>295</v>
      </c>
      <c r="I546" s="240">
        <v>3740</v>
      </c>
      <c r="O546" s="34"/>
      <c r="P546" s="34"/>
    </row>
    <row r="547" spans="2:19" s="35" customFormat="1" x14ac:dyDescent="0.25">
      <c r="B547" s="289" t="s">
        <v>3956</v>
      </c>
      <c r="C547" s="366" t="s">
        <v>8549</v>
      </c>
      <c r="D547" s="289" t="s">
        <v>3950</v>
      </c>
      <c r="E547" s="289" t="s">
        <v>3955</v>
      </c>
      <c r="F547" s="289" t="s">
        <v>3934</v>
      </c>
      <c r="G547" s="289"/>
      <c r="H547" s="289">
        <v>295</v>
      </c>
      <c r="I547" s="240">
        <v>5860</v>
      </c>
      <c r="O547" s="34"/>
      <c r="P547" s="34"/>
    </row>
    <row r="548" spans="2:19" s="35" customFormat="1" x14ac:dyDescent="0.25">
      <c r="B548" s="289" t="s">
        <v>3957</v>
      </c>
      <c r="C548" s="366" t="s">
        <v>8546</v>
      </c>
      <c r="D548" s="289" t="s">
        <v>3950</v>
      </c>
      <c r="E548" s="289" t="s">
        <v>3958</v>
      </c>
      <c r="F548" s="289" t="s">
        <v>3934</v>
      </c>
      <c r="G548" s="289"/>
      <c r="H548" s="289">
        <v>305</v>
      </c>
      <c r="I548" s="240">
        <v>4550</v>
      </c>
      <c r="O548" s="34"/>
      <c r="P548" s="34"/>
    </row>
    <row r="549" spans="2:19" s="33" customFormat="1" x14ac:dyDescent="0.25">
      <c r="B549" s="292" t="s">
        <v>3959</v>
      </c>
      <c r="C549" s="367" t="s">
        <v>8550</v>
      </c>
      <c r="D549" s="289" t="s">
        <v>3950</v>
      </c>
      <c r="E549" s="289" t="s">
        <v>3958</v>
      </c>
      <c r="F549" s="289" t="s">
        <v>3934</v>
      </c>
      <c r="G549" s="289"/>
      <c r="H549" s="289">
        <v>305</v>
      </c>
      <c r="I549" s="240">
        <v>6970</v>
      </c>
      <c r="O549" s="170"/>
      <c r="P549" s="170"/>
      <c r="S549" s="35"/>
    </row>
    <row r="550" spans="2:19" s="33" customFormat="1" x14ac:dyDescent="0.25">
      <c r="B550" s="587" t="s">
        <v>8674</v>
      </c>
      <c r="C550" s="586"/>
      <c r="D550" s="584"/>
      <c r="E550" s="584"/>
      <c r="F550" s="584"/>
      <c r="G550" s="584"/>
      <c r="H550" s="583"/>
      <c r="I550" s="240"/>
      <c r="O550" s="170"/>
      <c r="P550" s="170"/>
      <c r="S550" s="35"/>
    </row>
    <row r="551" spans="2:19" s="35" customFormat="1" x14ac:dyDescent="0.25">
      <c r="B551" s="360" t="s">
        <v>4320</v>
      </c>
      <c r="C551" s="599" t="s">
        <v>4321</v>
      </c>
      <c r="D551" s="814" t="s">
        <v>4329</v>
      </c>
      <c r="E551" s="814"/>
      <c r="F551" s="599" t="s">
        <v>4299</v>
      </c>
      <c r="G551" s="599" t="s">
        <v>4330</v>
      </c>
      <c r="H551" s="599" t="s">
        <v>4325</v>
      </c>
      <c r="I551" s="287" t="s">
        <v>4315</v>
      </c>
      <c r="O551" s="34"/>
      <c r="P551" s="34"/>
    </row>
    <row r="552" spans="2:19" s="35" customFormat="1" x14ac:dyDescent="0.25">
      <c r="B552" s="191" t="s">
        <v>4331</v>
      </c>
      <c r="C552" s="216"/>
      <c r="D552" s="216"/>
      <c r="E552" s="216"/>
      <c r="F552" s="216"/>
      <c r="G552" s="205"/>
      <c r="H552" s="205"/>
      <c r="I552" s="557"/>
      <c r="O552" s="34"/>
      <c r="P552" s="34"/>
    </row>
    <row r="553" spans="2:19" s="35" customFormat="1" x14ac:dyDescent="0.25">
      <c r="B553" s="289" t="s">
        <v>3960</v>
      </c>
      <c r="C553" s="289" t="s">
        <v>3961</v>
      </c>
      <c r="D553" s="802" t="s">
        <v>3962</v>
      </c>
      <c r="E553" s="802"/>
      <c r="F553" s="289"/>
      <c r="G553" s="289" t="s">
        <v>275</v>
      </c>
      <c r="H553" s="289">
        <v>5</v>
      </c>
      <c r="I553" s="240">
        <v>350</v>
      </c>
      <c r="O553" s="34"/>
      <c r="P553" s="34"/>
    </row>
    <row r="554" spans="2:19" s="35" customFormat="1" x14ac:dyDescent="0.25">
      <c r="B554" s="289" t="s">
        <v>3963</v>
      </c>
      <c r="C554" s="289" t="s">
        <v>3964</v>
      </c>
      <c r="D554" s="802" t="s">
        <v>3965</v>
      </c>
      <c r="E554" s="802"/>
      <c r="F554" s="289"/>
      <c r="G554" s="289" t="s">
        <v>275</v>
      </c>
      <c r="H554" s="289">
        <v>8</v>
      </c>
      <c r="I554" s="240">
        <v>450</v>
      </c>
      <c r="O554" s="34"/>
      <c r="P554" s="34"/>
    </row>
    <row r="555" spans="2:19" s="35" customFormat="1" x14ac:dyDescent="0.25">
      <c r="B555" s="289" t="s">
        <v>3966</v>
      </c>
      <c r="C555" s="289" t="s">
        <v>3967</v>
      </c>
      <c r="D555" s="802" t="s">
        <v>3965</v>
      </c>
      <c r="E555" s="802"/>
      <c r="F555" s="289" t="s">
        <v>3968</v>
      </c>
      <c r="G555" s="289" t="s">
        <v>275</v>
      </c>
      <c r="H555" s="289">
        <v>8</v>
      </c>
      <c r="I555" s="240">
        <v>750</v>
      </c>
      <c r="O555" s="34"/>
      <c r="P555" s="34"/>
    </row>
    <row r="556" spans="2:19" s="35" customFormat="1" x14ac:dyDescent="0.25">
      <c r="B556" s="280" t="s">
        <v>4148</v>
      </c>
      <c r="C556" s="281"/>
      <c r="D556" s="281"/>
      <c r="E556" s="281"/>
      <c r="F556" s="281"/>
      <c r="G556" s="282"/>
      <c r="H556" s="282"/>
      <c r="I556" s="682"/>
      <c r="O556" s="34"/>
      <c r="P556" s="34"/>
    </row>
    <row r="557" spans="2:19" s="35" customFormat="1" x14ac:dyDescent="0.25">
      <c r="B557" s="289" t="s">
        <v>3969</v>
      </c>
      <c r="C557" s="289" t="s">
        <v>3970</v>
      </c>
      <c r="D557" s="802" t="s">
        <v>3962</v>
      </c>
      <c r="E557" s="802"/>
      <c r="F557" s="289" t="s">
        <v>3971</v>
      </c>
      <c r="G557" s="289" t="s">
        <v>275</v>
      </c>
      <c r="H557" s="289">
        <v>6</v>
      </c>
      <c r="I557" s="240">
        <v>450</v>
      </c>
      <c r="O557" s="34"/>
      <c r="P557" s="34"/>
    </row>
    <row r="558" spans="2:19" s="35" customFormat="1" x14ac:dyDescent="0.25">
      <c r="B558" s="289" t="s">
        <v>3972</v>
      </c>
      <c r="C558" s="289" t="s">
        <v>3973</v>
      </c>
      <c r="D558" s="802" t="s">
        <v>3974</v>
      </c>
      <c r="E558" s="802"/>
      <c r="F558" s="289" t="s">
        <v>3975</v>
      </c>
      <c r="G558" s="289" t="s">
        <v>275</v>
      </c>
      <c r="H558" s="289">
        <v>17</v>
      </c>
      <c r="I558" s="240">
        <v>710</v>
      </c>
      <c r="O558" s="34"/>
      <c r="P558" s="34"/>
    </row>
    <row r="559" spans="2:19" s="35" customFormat="1" x14ac:dyDescent="0.25">
      <c r="B559" s="289" t="s">
        <v>3976</v>
      </c>
      <c r="C559" s="289" t="s">
        <v>3977</v>
      </c>
      <c r="D559" s="802" t="s">
        <v>3978</v>
      </c>
      <c r="E559" s="802"/>
      <c r="F559" s="289" t="s">
        <v>3975</v>
      </c>
      <c r="G559" s="289" t="s">
        <v>275</v>
      </c>
      <c r="H559" s="289">
        <v>17</v>
      </c>
      <c r="I559" s="240">
        <v>1000</v>
      </c>
      <c r="O559" s="34"/>
      <c r="P559" s="34"/>
    </row>
    <row r="560" spans="2:19" s="35" customFormat="1" x14ac:dyDescent="0.25">
      <c r="B560" s="289" t="s">
        <v>3979</v>
      </c>
      <c r="C560" s="289" t="s">
        <v>3980</v>
      </c>
      <c r="D560" s="802" t="s">
        <v>3981</v>
      </c>
      <c r="E560" s="802"/>
      <c r="F560" s="289" t="s">
        <v>3975</v>
      </c>
      <c r="G560" s="289" t="s">
        <v>275</v>
      </c>
      <c r="H560" s="289">
        <v>17</v>
      </c>
      <c r="I560" s="240">
        <v>1100</v>
      </c>
      <c r="O560" s="34"/>
      <c r="P560" s="34"/>
    </row>
    <row r="561" spans="2:16" s="35" customFormat="1" x14ac:dyDescent="0.25">
      <c r="B561" s="289" t="s">
        <v>3982</v>
      </c>
      <c r="C561" s="289" t="s">
        <v>3983</v>
      </c>
      <c r="D561" s="802" t="s">
        <v>3984</v>
      </c>
      <c r="E561" s="802"/>
      <c r="F561" s="289" t="s">
        <v>3975</v>
      </c>
      <c r="G561" s="289" t="s">
        <v>275</v>
      </c>
      <c r="H561" s="289">
        <v>17</v>
      </c>
      <c r="I561" s="240">
        <v>1100</v>
      </c>
      <c r="O561" s="34"/>
      <c r="P561" s="34"/>
    </row>
    <row r="562" spans="2:16" s="35" customFormat="1" x14ac:dyDescent="0.25">
      <c r="B562" s="280" t="s">
        <v>4332</v>
      </c>
      <c r="C562" s="281"/>
      <c r="D562" s="281"/>
      <c r="E562" s="281"/>
      <c r="F562" s="281"/>
      <c r="G562" s="282"/>
      <c r="H562" s="282"/>
      <c r="I562" s="682"/>
      <c r="O562" s="34"/>
      <c r="P562" s="34"/>
    </row>
    <row r="563" spans="2:16" s="35" customFormat="1" x14ac:dyDescent="0.25">
      <c r="B563" s="289" t="s">
        <v>3985</v>
      </c>
      <c r="C563" s="366" t="s">
        <v>8391</v>
      </c>
      <c r="D563" s="802" t="s">
        <v>3936</v>
      </c>
      <c r="E563" s="802"/>
      <c r="F563" s="289"/>
      <c r="G563" s="289"/>
      <c r="H563" s="289">
        <v>10</v>
      </c>
      <c r="I563" s="240">
        <v>300</v>
      </c>
      <c r="O563" s="34"/>
      <c r="P563" s="34"/>
    </row>
    <row r="564" spans="2:16" s="35" customFormat="1" x14ac:dyDescent="0.25">
      <c r="B564" s="289" t="s">
        <v>3986</v>
      </c>
      <c r="C564" s="366" t="s">
        <v>8392</v>
      </c>
      <c r="D564" s="802" t="s">
        <v>3932</v>
      </c>
      <c r="E564" s="802"/>
      <c r="F564" s="289"/>
      <c r="G564" s="289"/>
      <c r="H564" s="289">
        <v>10</v>
      </c>
      <c r="I564" s="240">
        <v>350</v>
      </c>
      <c r="O564" s="34"/>
      <c r="P564" s="34"/>
    </row>
    <row r="565" spans="2:16" s="35" customFormat="1" x14ac:dyDescent="0.25">
      <c r="B565" s="289" t="s">
        <v>3987</v>
      </c>
      <c r="C565" s="366" t="s">
        <v>7942</v>
      </c>
      <c r="D565" s="802" t="s">
        <v>3938</v>
      </c>
      <c r="E565" s="802"/>
      <c r="F565" s="289"/>
      <c r="G565" s="289"/>
      <c r="H565" s="289">
        <v>10</v>
      </c>
      <c r="I565" s="240">
        <v>960</v>
      </c>
      <c r="O565" s="34"/>
      <c r="P565" s="34"/>
    </row>
    <row r="566" spans="2:16" s="35" customFormat="1" x14ac:dyDescent="0.25">
      <c r="B566" s="289" t="s">
        <v>3988</v>
      </c>
      <c r="C566" s="366" t="s">
        <v>8393</v>
      </c>
      <c r="D566" s="802" t="s">
        <v>3989</v>
      </c>
      <c r="E566" s="802"/>
      <c r="F566" s="289"/>
      <c r="G566" s="289"/>
      <c r="H566" s="289">
        <v>10</v>
      </c>
      <c r="I566" s="240">
        <v>980</v>
      </c>
      <c r="O566" s="34"/>
      <c r="P566" s="34"/>
    </row>
    <row r="567" spans="2:16" s="35" customFormat="1" x14ac:dyDescent="0.25">
      <c r="I567" s="163"/>
      <c r="O567" s="34"/>
      <c r="P567" s="34"/>
    </row>
    <row r="568" spans="2:16" s="35" customFormat="1" x14ac:dyDescent="0.25">
      <c r="B568" s="360" t="s">
        <v>4320</v>
      </c>
      <c r="C568" s="361" t="s">
        <v>4321</v>
      </c>
      <c r="D568" s="361" t="s">
        <v>4326</v>
      </c>
      <c r="E568" s="361" t="s">
        <v>4327</v>
      </c>
      <c r="F568" s="361" t="s">
        <v>4333</v>
      </c>
      <c r="G568" s="361"/>
      <c r="H568" s="361" t="s">
        <v>4325</v>
      </c>
      <c r="I568" s="287" t="s">
        <v>4315</v>
      </c>
      <c r="O568" s="34"/>
      <c r="P568" s="34"/>
    </row>
    <row r="569" spans="2:16" s="35" customFormat="1" x14ac:dyDescent="0.25">
      <c r="B569" s="280" t="s">
        <v>4300</v>
      </c>
      <c r="C569" s="281"/>
      <c r="D569" s="281"/>
      <c r="E569" s="281"/>
      <c r="F569" s="281"/>
      <c r="G569" s="282"/>
      <c r="H569" s="282"/>
      <c r="I569" s="682"/>
      <c r="O569" s="34"/>
      <c r="P569" s="34"/>
    </row>
    <row r="570" spans="2:16" s="35" customFormat="1" x14ac:dyDescent="0.25">
      <c r="B570" s="289" t="s">
        <v>3990</v>
      </c>
      <c r="C570" s="366" t="s">
        <v>8035</v>
      </c>
      <c r="D570" s="289" t="s">
        <v>454</v>
      </c>
      <c r="E570" s="289" t="s">
        <v>454</v>
      </c>
      <c r="F570" s="289" t="s">
        <v>3991</v>
      </c>
      <c r="G570" s="289"/>
      <c r="H570" s="292">
        <v>120</v>
      </c>
      <c r="I570" s="240">
        <v>1150</v>
      </c>
      <c r="O570" s="34"/>
      <c r="P570" s="34"/>
    </row>
    <row r="571" spans="2:16" s="35" customFormat="1" x14ac:dyDescent="0.25">
      <c r="B571" s="289" t="s">
        <v>3992</v>
      </c>
      <c r="C571" s="366" t="s">
        <v>8303</v>
      </c>
      <c r="D571" s="289" t="s">
        <v>3950</v>
      </c>
      <c r="E571" s="289" t="s">
        <v>3950</v>
      </c>
      <c r="F571" s="289" t="s">
        <v>3934</v>
      </c>
      <c r="G571" s="289"/>
      <c r="H571" s="292">
        <v>120</v>
      </c>
      <c r="I571" s="240">
        <v>1200</v>
      </c>
      <c r="O571" s="34"/>
      <c r="P571" s="34"/>
    </row>
    <row r="572" spans="2:16" s="35" customFormat="1" x14ac:dyDescent="0.25">
      <c r="B572" s="289" t="s">
        <v>3993</v>
      </c>
      <c r="C572" s="366" t="s">
        <v>8307</v>
      </c>
      <c r="D572" s="289" t="s">
        <v>3950</v>
      </c>
      <c r="E572" s="289" t="s">
        <v>3955</v>
      </c>
      <c r="F572" s="289" t="s">
        <v>3934</v>
      </c>
      <c r="G572" s="289"/>
      <c r="H572" s="292">
        <v>150</v>
      </c>
      <c r="I572" s="240">
        <v>2200</v>
      </c>
      <c r="O572" s="34"/>
      <c r="P572" s="34"/>
    </row>
    <row r="573" spans="2:16" s="35" customFormat="1" x14ac:dyDescent="0.25">
      <c r="B573" s="289" t="s">
        <v>3994</v>
      </c>
      <c r="C573" s="366" t="s">
        <v>8304</v>
      </c>
      <c r="D573" s="289" t="s">
        <v>3955</v>
      </c>
      <c r="E573" s="289" t="s">
        <v>3955</v>
      </c>
      <c r="F573" s="289" t="s">
        <v>3934</v>
      </c>
      <c r="G573" s="289"/>
      <c r="H573" s="292">
        <v>150</v>
      </c>
      <c r="I573" s="240">
        <v>2000</v>
      </c>
      <c r="O573" s="34"/>
      <c r="P573" s="34"/>
    </row>
    <row r="574" spans="2:16" s="35" customFormat="1" x14ac:dyDescent="0.25">
      <c r="B574" s="289" t="s">
        <v>3995</v>
      </c>
      <c r="C574" s="366" t="s">
        <v>8308</v>
      </c>
      <c r="D574" s="289" t="s">
        <v>3955</v>
      </c>
      <c r="E574" s="289" t="s">
        <v>3958</v>
      </c>
      <c r="F574" s="289" t="s">
        <v>3934</v>
      </c>
      <c r="G574" s="289"/>
      <c r="H574" s="292">
        <v>180</v>
      </c>
      <c r="I574" s="240">
        <v>3200</v>
      </c>
      <c r="O574" s="34"/>
      <c r="P574" s="34"/>
    </row>
    <row r="575" spans="2:16" s="35" customFormat="1" x14ac:dyDescent="0.25">
      <c r="B575" s="289" t="s">
        <v>3996</v>
      </c>
      <c r="C575" s="366" t="s">
        <v>8305</v>
      </c>
      <c r="D575" s="289" t="s">
        <v>3958</v>
      </c>
      <c r="E575" s="289" t="s">
        <v>3958</v>
      </c>
      <c r="F575" s="289" t="s">
        <v>3934</v>
      </c>
      <c r="G575" s="289"/>
      <c r="H575" s="292">
        <v>240</v>
      </c>
      <c r="I575" s="240">
        <v>2200</v>
      </c>
      <c r="O575" s="34"/>
      <c r="P575" s="34"/>
    </row>
    <row r="576" spans="2:16" s="35" customFormat="1" x14ac:dyDescent="0.25">
      <c r="B576" s="289" t="s">
        <v>3997</v>
      </c>
      <c r="C576" s="366" t="s">
        <v>8306</v>
      </c>
      <c r="D576" s="289" t="s">
        <v>3998</v>
      </c>
      <c r="E576" s="289" t="s">
        <v>3998</v>
      </c>
      <c r="F576" s="289" t="s">
        <v>454</v>
      </c>
      <c r="G576" s="289"/>
      <c r="H576" s="292">
        <v>410</v>
      </c>
      <c r="I576" s="240">
        <v>8800</v>
      </c>
      <c r="O576" s="34"/>
      <c r="P576" s="34"/>
    </row>
    <row r="577" spans="2:16" s="35" customFormat="1" x14ac:dyDescent="0.25">
      <c r="B577" s="280" t="s">
        <v>8787</v>
      </c>
      <c r="C577" s="281"/>
      <c r="D577" s="281"/>
      <c r="E577" s="281"/>
      <c r="F577" s="281"/>
      <c r="G577" s="282"/>
      <c r="H577" s="282"/>
      <c r="I577" s="682"/>
      <c r="O577" s="34"/>
      <c r="P577" s="34"/>
    </row>
    <row r="578" spans="2:16" s="35" customFormat="1" x14ac:dyDescent="0.25">
      <c r="B578" s="289" t="s">
        <v>3999</v>
      </c>
      <c r="C578" s="366" t="s">
        <v>8224</v>
      </c>
      <c r="D578" s="806"/>
      <c r="E578" s="817"/>
      <c r="F578" s="817"/>
      <c r="G578" s="807"/>
      <c r="H578" s="289">
        <v>40</v>
      </c>
      <c r="I578" s="240">
        <v>800</v>
      </c>
      <c r="O578" s="34"/>
      <c r="P578" s="34"/>
    </row>
    <row r="579" spans="2:16" s="35" customFormat="1" x14ac:dyDescent="0.25">
      <c r="B579" s="289" t="s">
        <v>4000</v>
      </c>
      <c r="C579" s="366" t="s">
        <v>8225</v>
      </c>
      <c r="D579" s="806"/>
      <c r="E579" s="817"/>
      <c r="F579" s="817"/>
      <c r="G579" s="807"/>
      <c r="H579" s="289">
        <v>85</v>
      </c>
      <c r="I579" s="240">
        <v>800</v>
      </c>
      <c r="O579" s="34"/>
      <c r="P579" s="34"/>
    </row>
    <row r="580" spans="2:16" s="35" customFormat="1" x14ac:dyDescent="0.25">
      <c r="B580" s="289" t="s">
        <v>4001</v>
      </c>
      <c r="C580" s="366" t="s">
        <v>8226</v>
      </c>
      <c r="D580" s="806"/>
      <c r="E580" s="817"/>
      <c r="F580" s="817"/>
      <c r="G580" s="807"/>
      <c r="H580" s="289">
        <v>140</v>
      </c>
      <c r="I580" s="240">
        <v>1400</v>
      </c>
      <c r="O580" s="34"/>
      <c r="P580" s="34"/>
    </row>
    <row r="581" spans="2:16" s="35" customFormat="1" x14ac:dyDescent="0.25">
      <c r="B581" s="289" t="s">
        <v>4002</v>
      </c>
      <c r="C581" s="366" t="s">
        <v>8227</v>
      </c>
      <c r="D581" s="806"/>
      <c r="E581" s="817"/>
      <c r="F581" s="817"/>
      <c r="G581" s="807"/>
      <c r="H581" s="289">
        <v>170</v>
      </c>
      <c r="I581" s="240">
        <v>1600</v>
      </c>
      <c r="O581" s="34"/>
      <c r="P581" s="34"/>
    </row>
    <row r="582" spans="2:16" s="35" customFormat="1" x14ac:dyDescent="0.25">
      <c r="B582" s="289" t="s">
        <v>4003</v>
      </c>
      <c r="C582" s="366" t="s">
        <v>8228</v>
      </c>
      <c r="D582" s="806"/>
      <c r="E582" s="817"/>
      <c r="F582" s="817"/>
      <c r="G582" s="807"/>
      <c r="H582" s="289">
        <v>550</v>
      </c>
      <c r="I582" s="240">
        <v>4200</v>
      </c>
      <c r="O582" s="34"/>
      <c r="P582" s="34"/>
    </row>
    <row r="583" spans="2:16" s="35" customFormat="1" x14ac:dyDescent="0.25">
      <c r="B583" s="289" t="s">
        <v>4000</v>
      </c>
      <c r="C583" s="366" t="s">
        <v>8229</v>
      </c>
      <c r="D583" s="806" t="s">
        <v>4004</v>
      </c>
      <c r="E583" s="817"/>
      <c r="F583" s="817"/>
      <c r="G583" s="807"/>
      <c r="H583" s="292">
        <v>150</v>
      </c>
      <c r="I583" s="240">
        <v>8200</v>
      </c>
      <c r="O583" s="34"/>
      <c r="P583" s="34"/>
    </row>
    <row r="584" spans="2:16" s="35" customFormat="1" x14ac:dyDescent="0.25">
      <c r="B584" s="360" t="s">
        <v>4320</v>
      </c>
      <c r="C584" s="361" t="s">
        <v>4321</v>
      </c>
      <c r="D584" s="814" t="s">
        <v>4328</v>
      </c>
      <c r="E584" s="814"/>
      <c r="F584" s="814"/>
      <c r="G584" s="814"/>
      <c r="H584" s="361" t="s">
        <v>4325</v>
      </c>
      <c r="I584" s="287" t="s">
        <v>4315</v>
      </c>
      <c r="O584" s="34"/>
      <c r="P584" s="34"/>
    </row>
    <row r="585" spans="2:16" s="35" customFormat="1" x14ac:dyDescent="0.25">
      <c r="B585" s="280" t="s">
        <v>4334</v>
      </c>
      <c r="C585" s="281"/>
      <c r="D585" s="281"/>
      <c r="E585" s="281"/>
      <c r="F585" s="281"/>
      <c r="G585" s="282"/>
      <c r="H585" s="282"/>
      <c r="I585" s="682"/>
      <c r="O585" s="34"/>
      <c r="P585" s="34"/>
    </row>
    <row r="586" spans="2:16" s="35" customFormat="1" x14ac:dyDescent="0.25">
      <c r="B586" s="289" t="s">
        <v>4005</v>
      </c>
      <c r="C586" s="366" t="s">
        <v>8293</v>
      </c>
      <c r="D586" s="806" t="s">
        <v>3991</v>
      </c>
      <c r="E586" s="817"/>
      <c r="F586" s="817"/>
      <c r="G586" s="807"/>
      <c r="H586" s="289">
        <v>6</v>
      </c>
      <c r="I586" s="240">
        <v>200</v>
      </c>
      <c r="O586" s="34"/>
      <c r="P586" s="34"/>
    </row>
    <row r="587" spans="2:16" s="35" customFormat="1" x14ac:dyDescent="0.25">
      <c r="B587" s="289" t="s">
        <v>4006</v>
      </c>
      <c r="C587" s="366" t="s">
        <v>8294</v>
      </c>
      <c r="D587" s="806" t="s">
        <v>3934</v>
      </c>
      <c r="E587" s="817"/>
      <c r="F587" s="817"/>
      <c r="G587" s="807"/>
      <c r="H587" s="289">
        <v>7</v>
      </c>
      <c r="I587" s="240">
        <v>320</v>
      </c>
      <c r="O587" s="34"/>
      <c r="P587" s="34"/>
    </row>
    <row r="588" spans="2:16" s="35" customFormat="1" x14ac:dyDescent="0.25">
      <c r="B588" s="289" t="s">
        <v>4007</v>
      </c>
      <c r="C588" s="367" t="s">
        <v>8295</v>
      </c>
      <c r="D588" s="806" t="s">
        <v>454</v>
      </c>
      <c r="E588" s="817"/>
      <c r="F588" s="817"/>
      <c r="G588" s="807"/>
      <c r="H588" s="289">
        <v>14</v>
      </c>
      <c r="I588" s="240">
        <v>700</v>
      </c>
      <c r="O588" s="34"/>
      <c r="P588" s="34"/>
    </row>
    <row r="589" spans="2:16" s="35" customFormat="1" x14ac:dyDescent="0.25">
      <c r="B589" s="360" t="s">
        <v>4320</v>
      </c>
      <c r="C589" s="363" t="s">
        <v>4321</v>
      </c>
      <c r="D589" s="361" t="s">
        <v>4326</v>
      </c>
      <c r="E589" s="361" t="s">
        <v>4327</v>
      </c>
      <c r="F589" s="814" t="s">
        <v>4330</v>
      </c>
      <c r="G589" s="814"/>
      <c r="H589" s="363" t="s">
        <v>4325</v>
      </c>
      <c r="I589" s="287" t="s">
        <v>4315</v>
      </c>
      <c r="O589" s="34"/>
      <c r="P589" s="34"/>
    </row>
    <row r="590" spans="2:16" s="35" customFormat="1" x14ac:dyDescent="0.25">
      <c r="B590" s="280" t="s">
        <v>8788</v>
      </c>
      <c r="C590" s="281"/>
      <c r="D590" s="281"/>
      <c r="E590" s="281"/>
      <c r="F590" s="281"/>
      <c r="G590" s="282"/>
      <c r="H590" s="282"/>
      <c r="I590" s="682"/>
      <c r="O590" s="34"/>
      <c r="P590" s="34"/>
    </row>
    <row r="591" spans="2:16" s="35" customFormat="1" x14ac:dyDescent="0.25">
      <c r="B591" s="289" t="s">
        <v>4008</v>
      </c>
      <c r="C591" s="366" t="s">
        <v>7849</v>
      </c>
      <c r="D591" s="289" t="s">
        <v>454</v>
      </c>
      <c r="E591" s="289" t="s">
        <v>454</v>
      </c>
      <c r="F591" s="806" t="s">
        <v>4009</v>
      </c>
      <c r="G591" s="807"/>
      <c r="H591" s="289">
        <v>24</v>
      </c>
      <c r="I591" s="240">
        <v>280</v>
      </c>
      <c r="O591" s="34"/>
      <c r="P591" s="34"/>
    </row>
    <row r="592" spans="2:16" s="35" customFormat="1" x14ac:dyDescent="0.25">
      <c r="B592" s="289" t="s">
        <v>4010</v>
      </c>
      <c r="C592" s="366" t="s">
        <v>8380</v>
      </c>
      <c r="D592" s="289" t="s">
        <v>3950</v>
      </c>
      <c r="E592" s="289" t="s">
        <v>3950</v>
      </c>
      <c r="F592" s="806" t="s">
        <v>4009</v>
      </c>
      <c r="G592" s="807"/>
      <c r="H592" s="289">
        <v>26</v>
      </c>
      <c r="I592" s="240">
        <v>300</v>
      </c>
      <c r="O592" s="34"/>
      <c r="P592" s="34"/>
    </row>
    <row r="593" spans="2:16" s="35" customFormat="1" x14ac:dyDescent="0.25">
      <c r="B593" s="289" t="s">
        <v>4011</v>
      </c>
      <c r="C593" s="366" t="s">
        <v>8239</v>
      </c>
      <c r="D593" s="289" t="s">
        <v>3950</v>
      </c>
      <c r="E593" s="289" t="s">
        <v>3955</v>
      </c>
      <c r="F593" s="806" t="s">
        <v>4009</v>
      </c>
      <c r="G593" s="807"/>
      <c r="H593" s="289">
        <v>38</v>
      </c>
      <c r="I593" s="240">
        <v>520</v>
      </c>
      <c r="O593" s="34"/>
      <c r="P593" s="34"/>
    </row>
    <row r="594" spans="2:16" s="35" customFormat="1" x14ac:dyDescent="0.25">
      <c r="B594" s="289" t="s">
        <v>4012</v>
      </c>
      <c r="C594" s="366" t="s">
        <v>8869</v>
      </c>
      <c r="D594" s="289" t="s">
        <v>3955</v>
      </c>
      <c r="E594" s="289" t="s">
        <v>3955</v>
      </c>
      <c r="F594" s="806" t="s">
        <v>4009</v>
      </c>
      <c r="G594" s="807"/>
      <c r="H594" s="289">
        <v>38</v>
      </c>
      <c r="I594" s="240">
        <v>510</v>
      </c>
      <c r="O594" s="34"/>
      <c r="P594" s="34"/>
    </row>
    <row r="595" spans="2:16" s="35" customFormat="1" x14ac:dyDescent="0.25">
      <c r="B595" s="289" t="s">
        <v>4013</v>
      </c>
      <c r="C595" s="366" t="s">
        <v>8242</v>
      </c>
      <c r="D595" s="289" t="s">
        <v>3955</v>
      </c>
      <c r="E595" s="289" t="s">
        <v>3958</v>
      </c>
      <c r="F595" s="806" t="s">
        <v>4009</v>
      </c>
      <c r="G595" s="807"/>
      <c r="H595" s="289">
        <v>53</v>
      </c>
      <c r="I595" s="240">
        <v>900</v>
      </c>
      <c r="O595" s="34"/>
      <c r="P595" s="34"/>
    </row>
    <row r="596" spans="2:16" s="35" customFormat="1" x14ac:dyDescent="0.25">
      <c r="B596" s="289" t="s">
        <v>4014</v>
      </c>
      <c r="C596" s="663" t="s">
        <v>8868</v>
      </c>
      <c r="D596" s="289" t="s">
        <v>3958</v>
      </c>
      <c r="E596" s="289" t="s">
        <v>3958</v>
      </c>
      <c r="F596" s="806" t="s">
        <v>4009</v>
      </c>
      <c r="G596" s="807"/>
      <c r="H596" s="289">
        <v>53</v>
      </c>
      <c r="I596" s="240">
        <v>610</v>
      </c>
      <c r="O596" s="34"/>
      <c r="P596" s="34"/>
    </row>
    <row r="597" spans="2:16" s="35" customFormat="1" x14ac:dyDescent="0.25">
      <c r="B597" s="289" t="s">
        <v>4015</v>
      </c>
      <c r="C597" s="366" t="s">
        <v>8237</v>
      </c>
      <c r="D597" s="289" t="s">
        <v>3998</v>
      </c>
      <c r="E597" s="289" t="s">
        <v>3998</v>
      </c>
      <c r="F597" s="806" t="s">
        <v>4009</v>
      </c>
      <c r="G597" s="807"/>
      <c r="H597" s="289">
        <v>94</v>
      </c>
      <c r="I597" s="240">
        <v>4000</v>
      </c>
      <c r="O597" s="34"/>
      <c r="P597" s="34"/>
    </row>
    <row r="598" spans="2:16" s="35" customFormat="1" x14ac:dyDescent="0.25">
      <c r="B598" s="289" t="s">
        <v>4008</v>
      </c>
      <c r="C598" s="366" t="s">
        <v>8243</v>
      </c>
      <c r="D598" s="289" t="s">
        <v>454</v>
      </c>
      <c r="E598" s="289" t="s">
        <v>454</v>
      </c>
      <c r="F598" s="806" t="s">
        <v>4016</v>
      </c>
      <c r="G598" s="807"/>
      <c r="H598" s="289">
        <v>26</v>
      </c>
      <c r="I598" s="240">
        <v>2200</v>
      </c>
      <c r="O598" s="34"/>
      <c r="P598" s="34"/>
    </row>
    <row r="599" spans="2:16" s="35" customFormat="1" x14ac:dyDescent="0.25">
      <c r="B599" s="289" t="s">
        <v>4010</v>
      </c>
      <c r="C599" s="366" t="s">
        <v>8244</v>
      </c>
      <c r="D599" s="289" t="s">
        <v>3950</v>
      </c>
      <c r="E599" s="289" t="s">
        <v>3950</v>
      </c>
      <c r="F599" s="806" t="s">
        <v>4016</v>
      </c>
      <c r="G599" s="807"/>
      <c r="H599" s="289">
        <v>28</v>
      </c>
      <c r="I599" s="240">
        <v>2800</v>
      </c>
      <c r="O599" s="34"/>
      <c r="P599" s="34"/>
    </row>
    <row r="600" spans="2:16" s="35" customFormat="1" x14ac:dyDescent="0.25">
      <c r="B600" s="289" t="s">
        <v>4011</v>
      </c>
      <c r="C600" s="366" t="s">
        <v>8247</v>
      </c>
      <c r="D600" s="289" t="s">
        <v>3950</v>
      </c>
      <c r="E600" s="289" t="s">
        <v>3955</v>
      </c>
      <c r="F600" s="806" t="s">
        <v>4016</v>
      </c>
      <c r="G600" s="807"/>
      <c r="H600" s="289">
        <v>37</v>
      </c>
      <c r="I600" s="240">
        <v>6000</v>
      </c>
      <c r="O600" s="34"/>
      <c r="P600" s="34"/>
    </row>
    <row r="601" spans="2:16" s="35" customFormat="1" x14ac:dyDescent="0.25">
      <c r="B601" s="289" t="s">
        <v>4012</v>
      </c>
      <c r="C601" s="366" t="s">
        <v>8245</v>
      </c>
      <c r="D601" s="289" t="s">
        <v>3955</v>
      </c>
      <c r="E601" s="289" t="s">
        <v>3955</v>
      </c>
      <c r="F601" s="806" t="s">
        <v>4016</v>
      </c>
      <c r="G601" s="807"/>
      <c r="H601" s="289">
        <v>38</v>
      </c>
      <c r="I601" s="240">
        <v>5600</v>
      </c>
      <c r="O601" s="34"/>
      <c r="P601" s="34"/>
    </row>
    <row r="602" spans="2:16" s="35" customFormat="1" x14ac:dyDescent="0.25">
      <c r="B602" s="289" t="s">
        <v>4013</v>
      </c>
      <c r="C602" s="366" t="s">
        <v>8248</v>
      </c>
      <c r="D602" s="289" t="s">
        <v>3955</v>
      </c>
      <c r="E602" s="289" t="s">
        <v>3958</v>
      </c>
      <c r="F602" s="806" t="s">
        <v>4016</v>
      </c>
      <c r="G602" s="807"/>
      <c r="H602" s="289">
        <v>54</v>
      </c>
      <c r="I602" s="240">
        <v>6200</v>
      </c>
      <c r="O602" s="34"/>
      <c r="P602" s="34"/>
    </row>
    <row r="603" spans="2:16" s="35" customFormat="1" x14ac:dyDescent="0.25">
      <c r="B603" s="289" t="s">
        <v>4014</v>
      </c>
      <c r="C603" s="367" t="s">
        <v>8381</v>
      </c>
      <c r="D603" s="289" t="s">
        <v>3958</v>
      </c>
      <c r="E603" s="289" t="s">
        <v>3958</v>
      </c>
      <c r="F603" s="806" t="s">
        <v>4016</v>
      </c>
      <c r="G603" s="807"/>
      <c r="H603" s="289">
        <v>54</v>
      </c>
      <c r="I603" s="240">
        <v>5800</v>
      </c>
      <c r="O603" s="34"/>
      <c r="P603" s="34"/>
    </row>
    <row r="604" spans="2:16" s="35" customFormat="1" x14ac:dyDescent="0.25">
      <c r="B604" s="289" t="s">
        <v>4015</v>
      </c>
      <c r="C604" s="366" t="s">
        <v>8246</v>
      </c>
      <c r="D604" s="289" t="s">
        <v>3998</v>
      </c>
      <c r="E604" s="289" t="s">
        <v>3998</v>
      </c>
      <c r="F604" s="806" t="s">
        <v>4016</v>
      </c>
      <c r="G604" s="807"/>
      <c r="H604" s="289">
        <v>100</v>
      </c>
      <c r="I604" s="240">
        <v>10800</v>
      </c>
      <c r="O604" s="34"/>
      <c r="P604" s="34"/>
    </row>
    <row r="605" spans="2:16" s="35" customFormat="1" x14ac:dyDescent="0.25">
      <c r="B605" s="289" t="s">
        <v>4010</v>
      </c>
      <c r="C605" s="366" t="s">
        <v>8249</v>
      </c>
      <c r="D605" s="289" t="s">
        <v>3950</v>
      </c>
      <c r="E605" s="289" t="s">
        <v>3950</v>
      </c>
      <c r="F605" s="806" t="s">
        <v>4004</v>
      </c>
      <c r="G605" s="807"/>
      <c r="H605" s="292">
        <v>70</v>
      </c>
      <c r="I605" s="240">
        <v>3600</v>
      </c>
      <c r="O605" s="34"/>
      <c r="P605" s="34"/>
    </row>
    <row r="606" spans="2:16" s="35" customFormat="1" x14ac:dyDescent="0.25">
      <c r="B606" s="360" t="s">
        <v>4320</v>
      </c>
      <c r="C606" s="599" t="s">
        <v>4321</v>
      </c>
      <c r="D606" s="599" t="s">
        <v>4326</v>
      </c>
      <c r="E606" s="599" t="s">
        <v>4327</v>
      </c>
      <c r="F606" s="599"/>
      <c r="G606" s="599"/>
      <c r="H606" s="599" t="s">
        <v>4325</v>
      </c>
      <c r="I606" s="287" t="s">
        <v>4315</v>
      </c>
      <c r="O606" s="34"/>
      <c r="P606" s="34"/>
    </row>
    <row r="607" spans="2:16" s="35" customFormat="1" x14ac:dyDescent="0.25">
      <c r="B607" s="280" t="s">
        <v>4335</v>
      </c>
      <c r="C607" s="595"/>
      <c r="D607" s="595"/>
      <c r="E607" s="595"/>
      <c r="F607" s="595"/>
      <c r="G607" s="282"/>
      <c r="H607" s="282"/>
      <c r="I607" s="682"/>
      <c r="O607" s="34"/>
      <c r="P607" s="34"/>
    </row>
    <row r="608" spans="2:16" s="35" customFormat="1" x14ac:dyDescent="0.25">
      <c r="B608" s="598" t="s">
        <v>4017</v>
      </c>
      <c r="C608" s="366" t="s">
        <v>8296</v>
      </c>
      <c r="D608" s="598" t="s">
        <v>454</v>
      </c>
      <c r="E608" s="598" t="s">
        <v>454</v>
      </c>
      <c r="F608" s="806"/>
      <c r="G608" s="807"/>
      <c r="H608" s="598">
        <v>3</v>
      </c>
      <c r="I608" s="240">
        <v>80</v>
      </c>
      <c r="O608" s="34"/>
      <c r="P608" s="34"/>
    </row>
    <row r="609" spans="2:19" s="35" customFormat="1" x14ac:dyDescent="0.25">
      <c r="B609" s="598" t="s">
        <v>4018</v>
      </c>
      <c r="C609" s="366" t="s">
        <v>8297</v>
      </c>
      <c r="D609" s="598" t="s">
        <v>3950</v>
      </c>
      <c r="E609" s="598" t="s">
        <v>3950</v>
      </c>
      <c r="F609" s="806"/>
      <c r="G609" s="807"/>
      <c r="H609" s="598">
        <v>3</v>
      </c>
      <c r="I609" s="240">
        <v>130</v>
      </c>
      <c r="O609" s="34"/>
      <c r="P609" s="34"/>
    </row>
    <row r="610" spans="2:19" s="35" customFormat="1" x14ac:dyDescent="0.25">
      <c r="B610" s="598" t="s">
        <v>4018</v>
      </c>
      <c r="C610" s="366" t="s">
        <v>8301</v>
      </c>
      <c r="D610" s="598" t="s">
        <v>3950</v>
      </c>
      <c r="E610" s="598" t="s">
        <v>3955</v>
      </c>
      <c r="F610" s="806"/>
      <c r="G610" s="807"/>
      <c r="H610" s="598">
        <v>3</v>
      </c>
      <c r="I610" s="240">
        <v>250</v>
      </c>
      <c r="O610" s="34"/>
      <c r="P610" s="34"/>
    </row>
    <row r="611" spans="2:19" s="183" customFormat="1" x14ac:dyDescent="0.25">
      <c r="B611" s="598" t="s">
        <v>4019</v>
      </c>
      <c r="C611" s="366" t="s">
        <v>8298</v>
      </c>
      <c r="D611" s="598" t="s">
        <v>3955</v>
      </c>
      <c r="E611" s="598" t="s">
        <v>3955</v>
      </c>
      <c r="F611" s="806"/>
      <c r="G611" s="807"/>
      <c r="H611" s="598">
        <v>3</v>
      </c>
      <c r="I611" s="240">
        <v>220</v>
      </c>
      <c r="O611" s="170"/>
      <c r="P611" s="170"/>
      <c r="S611" s="35"/>
    </row>
    <row r="612" spans="2:19" s="35" customFormat="1" x14ac:dyDescent="0.25">
      <c r="B612" s="598" t="s">
        <v>4019</v>
      </c>
      <c r="C612" s="366" t="s">
        <v>8302</v>
      </c>
      <c r="D612" s="598" t="s">
        <v>3955</v>
      </c>
      <c r="E612" s="598" t="s">
        <v>3958</v>
      </c>
      <c r="F612" s="806"/>
      <c r="G612" s="807"/>
      <c r="H612" s="598">
        <v>6</v>
      </c>
      <c r="I612" s="240">
        <v>500</v>
      </c>
      <c r="O612" s="34"/>
      <c r="P612" s="34"/>
    </row>
    <row r="613" spans="2:19" s="35" customFormat="1" x14ac:dyDescent="0.25">
      <c r="B613" s="598" t="s">
        <v>4020</v>
      </c>
      <c r="C613" s="366" t="s">
        <v>8299</v>
      </c>
      <c r="D613" s="598" t="s">
        <v>3958</v>
      </c>
      <c r="E613" s="598" t="s">
        <v>3958</v>
      </c>
      <c r="F613" s="806"/>
      <c r="G613" s="807"/>
      <c r="H613" s="598">
        <v>6</v>
      </c>
      <c r="I613" s="240">
        <v>240</v>
      </c>
      <c r="O613" s="34"/>
      <c r="P613" s="34"/>
    </row>
    <row r="614" spans="2:19" s="35" customFormat="1" x14ac:dyDescent="0.25">
      <c r="B614" s="598" t="s">
        <v>4021</v>
      </c>
      <c r="C614" s="366" t="s">
        <v>8300</v>
      </c>
      <c r="D614" s="598" t="s">
        <v>3998</v>
      </c>
      <c r="E614" s="598" t="s">
        <v>3998</v>
      </c>
      <c r="F614" s="806"/>
      <c r="G614" s="807"/>
      <c r="H614" s="598">
        <v>8</v>
      </c>
      <c r="I614" s="240">
        <v>400</v>
      </c>
      <c r="O614" s="34"/>
      <c r="P614" s="34"/>
    </row>
    <row r="615" spans="2:19" s="35" customFormat="1" x14ac:dyDescent="0.25">
      <c r="B615" s="360" t="s">
        <v>4320</v>
      </c>
      <c r="C615" s="363" t="s">
        <v>4321</v>
      </c>
      <c r="D615" s="361" t="s">
        <v>4326</v>
      </c>
      <c r="E615" s="361"/>
      <c r="F615" s="361"/>
      <c r="G615" s="361"/>
      <c r="H615" s="363" t="s">
        <v>4325</v>
      </c>
      <c r="I615" s="362"/>
      <c r="O615" s="34"/>
      <c r="P615" s="34"/>
    </row>
    <row r="616" spans="2:19" s="35" customFormat="1" x14ac:dyDescent="0.25">
      <c r="B616" s="280" t="s">
        <v>4337</v>
      </c>
      <c r="C616" s="281"/>
      <c r="D616" s="281"/>
      <c r="E616" s="281"/>
      <c r="F616" s="281"/>
      <c r="G616" s="282"/>
      <c r="H616" s="282"/>
      <c r="I616" s="682"/>
      <c r="O616" s="34"/>
      <c r="P616" s="34"/>
    </row>
    <row r="617" spans="2:19" s="35" customFormat="1" ht="14.45" customHeight="1" x14ac:dyDescent="0.25">
      <c r="B617" s="292" t="s">
        <v>4089</v>
      </c>
      <c r="C617" s="366" t="s">
        <v>4022</v>
      </c>
      <c r="D617" s="289" t="s">
        <v>454</v>
      </c>
      <c r="E617" s="806"/>
      <c r="F617" s="817"/>
      <c r="G617" s="807"/>
      <c r="H617" s="289">
        <v>50</v>
      </c>
      <c r="I617" s="240">
        <v>1150</v>
      </c>
      <c r="O617" s="34"/>
      <c r="P617" s="34"/>
    </row>
    <row r="618" spans="2:19" s="35" customFormat="1" x14ac:dyDescent="0.25">
      <c r="B618" s="292" t="s">
        <v>4089</v>
      </c>
      <c r="C618" s="366" t="s">
        <v>4023</v>
      </c>
      <c r="D618" s="289" t="s">
        <v>3950</v>
      </c>
      <c r="E618" s="806"/>
      <c r="F618" s="817"/>
      <c r="G618" s="807"/>
      <c r="H618" s="289">
        <v>78</v>
      </c>
      <c r="I618" s="240">
        <v>1100</v>
      </c>
      <c r="O618" s="34"/>
      <c r="P618" s="34"/>
    </row>
    <row r="619" spans="2:19" s="35" customFormat="1" ht="14.45" customHeight="1" x14ac:dyDescent="0.25">
      <c r="B619" s="292" t="s">
        <v>4089</v>
      </c>
      <c r="C619" s="366" t="s">
        <v>4024</v>
      </c>
      <c r="D619" s="289" t="s">
        <v>3955</v>
      </c>
      <c r="E619" s="806"/>
      <c r="F619" s="817"/>
      <c r="G619" s="807"/>
      <c r="H619" s="289">
        <v>110</v>
      </c>
      <c r="I619" s="240">
        <v>1200</v>
      </c>
      <c r="O619" s="34"/>
      <c r="P619" s="34"/>
    </row>
    <row r="620" spans="2:19" s="35" customFormat="1" x14ac:dyDescent="0.25">
      <c r="B620" s="292" t="s">
        <v>4090</v>
      </c>
      <c r="C620" s="366" t="s">
        <v>8270</v>
      </c>
      <c r="D620" s="289" t="s">
        <v>3958</v>
      </c>
      <c r="E620" s="806"/>
      <c r="F620" s="817"/>
      <c r="G620" s="807"/>
      <c r="H620" s="292">
        <v>170</v>
      </c>
      <c r="I620" s="240">
        <v>1300</v>
      </c>
      <c r="O620" s="34"/>
      <c r="P620" s="34"/>
    </row>
    <row r="621" spans="2:19" s="35" customFormat="1" x14ac:dyDescent="0.25">
      <c r="B621" s="292" t="s">
        <v>4090</v>
      </c>
      <c r="C621" s="366" t="s">
        <v>8269</v>
      </c>
      <c r="D621" s="289" t="s">
        <v>3998</v>
      </c>
      <c r="E621" s="806"/>
      <c r="F621" s="817"/>
      <c r="G621" s="807"/>
      <c r="H621" s="292">
        <v>230</v>
      </c>
      <c r="I621" s="240">
        <v>2550</v>
      </c>
      <c r="O621" s="34"/>
      <c r="P621" s="34"/>
    </row>
    <row r="622" spans="2:19" s="35" customFormat="1" x14ac:dyDescent="0.25">
      <c r="B622" s="360" t="s">
        <v>4320</v>
      </c>
      <c r="C622" s="363" t="s">
        <v>4321</v>
      </c>
      <c r="D622" s="361" t="s">
        <v>4326</v>
      </c>
      <c r="E622" s="361" t="s">
        <v>4327</v>
      </c>
      <c r="F622" s="361" t="s">
        <v>4333</v>
      </c>
      <c r="G622" s="361" t="s">
        <v>4336</v>
      </c>
      <c r="H622" s="363" t="s">
        <v>4325</v>
      </c>
      <c r="I622" s="287" t="s">
        <v>4315</v>
      </c>
      <c r="O622" s="34"/>
      <c r="P622" s="34"/>
    </row>
    <row r="623" spans="2:19" s="35" customFormat="1" x14ac:dyDescent="0.25">
      <c r="B623" s="280" t="s">
        <v>8672</v>
      </c>
      <c r="C623" s="281"/>
      <c r="D623" s="281"/>
      <c r="E623" s="281"/>
      <c r="F623" s="281"/>
      <c r="G623" s="282"/>
      <c r="H623" s="282"/>
      <c r="I623" s="682"/>
      <c r="O623" s="34"/>
      <c r="P623" s="34"/>
    </row>
    <row r="624" spans="2:19" s="35" customFormat="1" x14ac:dyDescent="0.25">
      <c r="B624" s="292"/>
      <c r="C624" s="367" t="s">
        <v>7854</v>
      </c>
      <c r="D624" s="289" t="s">
        <v>454</v>
      </c>
      <c r="E624" s="289" t="s">
        <v>454</v>
      </c>
      <c r="F624" s="289" t="s">
        <v>3991</v>
      </c>
      <c r="G624" s="289" t="s">
        <v>4025</v>
      </c>
      <c r="H624" s="289">
        <v>7</v>
      </c>
      <c r="I624" s="240">
        <v>360</v>
      </c>
      <c r="O624" s="34"/>
      <c r="P624" s="34"/>
    </row>
    <row r="625" spans="2:16" s="35" customFormat="1" x14ac:dyDescent="0.25">
      <c r="B625" s="292"/>
      <c r="C625" s="366" t="s">
        <v>8251</v>
      </c>
      <c r="D625" s="289" t="s">
        <v>3950</v>
      </c>
      <c r="E625" s="289" t="s">
        <v>3950</v>
      </c>
      <c r="F625" s="289" t="s">
        <v>3934</v>
      </c>
      <c r="G625" s="289" t="s">
        <v>4026</v>
      </c>
      <c r="H625" s="289">
        <v>7</v>
      </c>
      <c r="I625" s="240">
        <v>380</v>
      </c>
      <c r="O625" s="34"/>
      <c r="P625" s="34"/>
    </row>
    <row r="626" spans="2:16" s="35" customFormat="1" x14ac:dyDescent="0.25">
      <c r="B626" s="292"/>
      <c r="C626" s="366" t="s">
        <v>8255</v>
      </c>
      <c r="D626" s="289" t="s">
        <v>3950</v>
      </c>
      <c r="E626" s="289" t="s">
        <v>3955</v>
      </c>
      <c r="F626" s="289" t="s">
        <v>3934</v>
      </c>
      <c r="G626" s="289" t="s">
        <v>4026</v>
      </c>
      <c r="H626" s="289">
        <v>7</v>
      </c>
      <c r="I626" s="240">
        <v>450</v>
      </c>
      <c r="O626" s="34"/>
      <c r="P626" s="34"/>
    </row>
    <row r="627" spans="2:16" s="35" customFormat="1" x14ac:dyDescent="0.25">
      <c r="B627" s="292"/>
      <c r="C627" s="366" t="s">
        <v>8257</v>
      </c>
      <c r="D627" s="289" t="s">
        <v>3950</v>
      </c>
      <c r="E627" s="289" t="s">
        <v>3958</v>
      </c>
      <c r="F627" s="289" t="s">
        <v>3934</v>
      </c>
      <c r="G627" s="289" t="s">
        <v>4026</v>
      </c>
      <c r="H627" s="289">
        <v>7</v>
      </c>
      <c r="I627" s="240">
        <v>430</v>
      </c>
      <c r="O627" s="34"/>
      <c r="P627" s="34"/>
    </row>
    <row r="628" spans="2:16" s="35" customFormat="1" x14ac:dyDescent="0.25">
      <c r="B628" s="292"/>
      <c r="C628" s="366" t="s">
        <v>8252</v>
      </c>
      <c r="D628" s="289" t="s">
        <v>3955</v>
      </c>
      <c r="E628" s="289" t="s">
        <v>3955</v>
      </c>
      <c r="F628" s="289" t="s">
        <v>3934</v>
      </c>
      <c r="G628" s="289" t="s">
        <v>4026</v>
      </c>
      <c r="H628" s="289">
        <v>7</v>
      </c>
      <c r="I628" s="240">
        <v>340</v>
      </c>
      <c r="O628" s="34"/>
      <c r="P628" s="34"/>
    </row>
    <row r="629" spans="2:16" s="35" customFormat="1" x14ac:dyDescent="0.25">
      <c r="B629" s="292"/>
      <c r="C629" s="366" t="s">
        <v>8259</v>
      </c>
      <c r="D629" s="289" t="s">
        <v>3955</v>
      </c>
      <c r="E629" s="289" t="s">
        <v>3958</v>
      </c>
      <c r="F629" s="289" t="s">
        <v>3934</v>
      </c>
      <c r="G629" s="289" t="s">
        <v>4026</v>
      </c>
      <c r="H629" s="289">
        <v>7</v>
      </c>
      <c r="I629" s="240">
        <v>700</v>
      </c>
      <c r="O629" s="34"/>
      <c r="P629" s="34"/>
    </row>
    <row r="630" spans="2:16" s="35" customFormat="1" x14ac:dyDescent="0.25">
      <c r="B630" s="292"/>
      <c r="C630" s="366" t="s">
        <v>8262</v>
      </c>
      <c r="D630" s="289" t="s">
        <v>3955</v>
      </c>
      <c r="E630" s="289" t="s">
        <v>4027</v>
      </c>
      <c r="F630" s="289" t="s">
        <v>3934</v>
      </c>
      <c r="G630" s="289" t="s">
        <v>4026</v>
      </c>
      <c r="H630" s="289">
        <v>7</v>
      </c>
      <c r="I630" s="240">
        <v>700</v>
      </c>
      <c r="O630" s="34"/>
      <c r="P630" s="34"/>
    </row>
    <row r="631" spans="2:16" s="35" customFormat="1" x14ac:dyDescent="0.25">
      <c r="B631" s="292"/>
      <c r="C631" s="366" t="s">
        <v>8253</v>
      </c>
      <c r="D631" s="289" t="s">
        <v>3958</v>
      </c>
      <c r="E631" s="289" t="s">
        <v>3958</v>
      </c>
      <c r="F631" s="289" t="s">
        <v>3934</v>
      </c>
      <c r="G631" s="289" t="s">
        <v>4026</v>
      </c>
      <c r="H631" s="289">
        <v>10</v>
      </c>
      <c r="I631" s="240">
        <v>460</v>
      </c>
      <c r="O631" s="34"/>
      <c r="P631" s="34"/>
    </row>
    <row r="632" spans="2:16" s="35" customFormat="1" x14ac:dyDescent="0.25">
      <c r="B632" s="292"/>
      <c r="C632" s="366" t="s">
        <v>8265</v>
      </c>
      <c r="D632" s="289" t="s">
        <v>3958</v>
      </c>
      <c r="E632" s="289" t="s">
        <v>4027</v>
      </c>
      <c r="F632" s="289" t="s">
        <v>3934</v>
      </c>
      <c r="G632" s="289" t="s">
        <v>4026</v>
      </c>
      <c r="H632" s="289">
        <v>10</v>
      </c>
      <c r="I632" s="240">
        <v>530</v>
      </c>
      <c r="O632" s="34"/>
      <c r="P632" s="34"/>
    </row>
    <row r="633" spans="2:16" s="35" customFormat="1" x14ac:dyDescent="0.25">
      <c r="B633" s="292"/>
      <c r="C633" s="366" t="s">
        <v>8266</v>
      </c>
      <c r="D633" s="289" t="s">
        <v>3958</v>
      </c>
      <c r="E633" s="289" t="s">
        <v>3998</v>
      </c>
      <c r="F633" s="289" t="s">
        <v>3934</v>
      </c>
      <c r="G633" s="289" t="s">
        <v>4026</v>
      </c>
      <c r="H633" s="289">
        <v>10</v>
      </c>
      <c r="I633" s="240">
        <v>780</v>
      </c>
      <c r="O633" s="34"/>
      <c r="P633" s="34"/>
    </row>
    <row r="634" spans="2:16" s="35" customFormat="1" x14ac:dyDescent="0.25">
      <c r="B634" s="292"/>
      <c r="C634" s="366" t="s">
        <v>8254</v>
      </c>
      <c r="D634" s="289" t="s">
        <v>3998</v>
      </c>
      <c r="E634" s="289" t="s">
        <v>3998</v>
      </c>
      <c r="F634" s="289" t="s">
        <v>454</v>
      </c>
      <c r="G634" s="289" t="s">
        <v>4026</v>
      </c>
      <c r="H634" s="289">
        <v>10</v>
      </c>
      <c r="I634" s="240">
        <v>620</v>
      </c>
      <c r="O634" s="34"/>
      <c r="P634" s="34"/>
    </row>
    <row r="635" spans="2:16" s="35" customFormat="1" x14ac:dyDescent="0.25">
      <c r="B635" s="360" t="s">
        <v>4320</v>
      </c>
      <c r="C635" s="537" t="s">
        <v>4321</v>
      </c>
      <c r="D635" s="537" t="s">
        <v>4326</v>
      </c>
      <c r="E635" s="537" t="s">
        <v>4327</v>
      </c>
      <c r="F635" s="537" t="s">
        <v>4333</v>
      </c>
      <c r="G635" s="537" t="s">
        <v>4336</v>
      </c>
      <c r="H635" s="537" t="s">
        <v>4325</v>
      </c>
      <c r="I635" s="287" t="s">
        <v>4315</v>
      </c>
      <c r="O635" s="34"/>
      <c r="P635" s="34"/>
    </row>
    <row r="636" spans="2:16" s="35" customFormat="1" x14ac:dyDescent="0.25">
      <c r="B636" s="280" t="s">
        <v>8673</v>
      </c>
      <c r="C636" s="281"/>
      <c r="D636" s="281"/>
      <c r="E636" s="281"/>
      <c r="F636" s="281"/>
      <c r="G636" s="282"/>
      <c r="H636" s="282"/>
      <c r="I636" s="682"/>
      <c r="O636" s="34"/>
      <c r="P636" s="34"/>
    </row>
    <row r="637" spans="2:16" s="35" customFormat="1" x14ac:dyDescent="0.25">
      <c r="B637" s="292"/>
      <c r="C637" s="367" t="s">
        <v>7855</v>
      </c>
      <c r="D637" s="289" t="s">
        <v>454</v>
      </c>
      <c r="E637" s="289" t="s">
        <v>3950</v>
      </c>
      <c r="F637" s="289" t="s">
        <v>3991</v>
      </c>
      <c r="G637" s="289" t="s">
        <v>4025</v>
      </c>
      <c r="H637" s="289">
        <v>7</v>
      </c>
      <c r="I637" s="240">
        <v>620</v>
      </c>
      <c r="O637" s="34"/>
      <c r="P637" s="34"/>
    </row>
    <row r="638" spans="2:16" s="35" customFormat="1" x14ac:dyDescent="0.25">
      <c r="B638" s="292"/>
      <c r="C638" s="366" t="s">
        <v>8256</v>
      </c>
      <c r="D638" s="289" t="s">
        <v>3950</v>
      </c>
      <c r="E638" s="289" t="s">
        <v>3955</v>
      </c>
      <c r="F638" s="289" t="s">
        <v>3934</v>
      </c>
      <c r="G638" s="289" t="s">
        <v>4026</v>
      </c>
      <c r="H638" s="289">
        <v>7</v>
      </c>
      <c r="I638" s="240">
        <v>570</v>
      </c>
      <c r="O638" s="34"/>
      <c r="P638" s="34"/>
    </row>
    <row r="639" spans="2:16" s="35" customFormat="1" x14ac:dyDescent="0.25">
      <c r="B639" s="292"/>
      <c r="C639" s="366" t="s">
        <v>8258</v>
      </c>
      <c r="D639" s="289" t="s">
        <v>3950</v>
      </c>
      <c r="E639" s="289" t="s">
        <v>3958</v>
      </c>
      <c r="F639" s="289" t="s">
        <v>3934</v>
      </c>
      <c r="G639" s="289" t="s">
        <v>4026</v>
      </c>
      <c r="H639" s="289">
        <v>7</v>
      </c>
      <c r="I639" s="240">
        <v>460</v>
      </c>
      <c r="O639" s="34"/>
      <c r="P639" s="34"/>
    </row>
    <row r="640" spans="2:16" s="35" customFormat="1" x14ac:dyDescent="0.25">
      <c r="B640" s="292"/>
      <c r="C640" s="366" t="s">
        <v>8261</v>
      </c>
      <c r="D640" s="289" t="s">
        <v>3950</v>
      </c>
      <c r="E640" s="289" t="s">
        <v>4027</v>
      </c>
      <c r="F640" s="289" t="s">
        <v>3934</v>
      </c>
      <c r="G640" s="289" t="s">
        <v>4026</v>
      </c>
      <c r="H640" s="289">
        <v>7</v>
      </c>
      <c r="I640" s="240">
        <v>680</v>
      </c>
      <c r="O640" s="34"/>
      <c r="P640" s="34"/>
    </row>
    <row r="641" spans="2:16" s="35" customFormat="1" x14ac:dyDescent="0.25">
      <c r="B641" s="292"/>
      <c r="C641" s="366" t="s">
        <v>8260</v>
      </c>
      <c r="D641" s="289" t="s">
        <v>3955</v>
      </c>
      <c r="E641" s="289" t="s">
        <v>3958</v>
      </c>
      <c r="F641" s="289" t="s">
        <v>3934</v>
      </c>
      <c r="G641" s="289" t="s">
        <v>4026</v>
      </c>
      <c r="H641" s="289">
        <v>7</v>
      </c>
      <c r="I641" s="240">
        <v>700</v>
      </c>
      <c r="O641" s="34"/>
      <c r="P641" s="34"/>
    </row>
    <row r="642" spans="2:16" s="35" customFormat="1" x14ac:dyDescent="0.25">
      <c r="B642" s="292"/>
      <c r="C642" s="366" t="s">
        <v>8263</v>
      </c>
      <c r="D642" s="289" t="s">
        <v>3955</v>
      </c>
      <c r="E642" s="289" t="s">
        <v>4027</v>
      </c>
      <c r="F642" s="289" t="s">
        <v>3934</v>
      </c>
      <c r="G642" s="289" t="s">
        <v>4026</v>
      </c>
      <c r="H642" s="289">
        <v>7</v>
      </c>
      <c r="I642" s="240">
        <v>740</v>
      </c>
      <c r="O642" s="34"/>
      <c r="P642" s="34"/>
    </row>
    <row r="643" spans="2:16" s="35" customFormat="1" x14ac:dyDescent="0.25">
      <c r="B643" s="292"/>
      <c r="C643" s="366" t="s">
        <v>8264</v>
      </c>
      <c r="D643" s="289" t="s">
        <v>3955</v>
      </c>
      <c r="E643" s="289" t="s">
        <v>3998</v>
      </c>
      <c r="F643" s="289" t="s">
        <v>3934</v>
      </c>
      <c r="G643" s="289" t="s">
        <v>4026</v>
      </c>
      <c r="H643" s="289">
        <v>7</v>
      </c>
      <c r="I643" s="240">
        <v>660</v>
      </c>
      <c r="O643" s="34"/>
      <c r="P643" s="34"/>
    </row>
    <row r="644" spans="2:16" s="35" customFormat="1" x14ac:dyDescent="0.25">
      <c r="B644" s="292"/>
      <c r="C644" s="366" t="s">
        <v>8268</v>
      </c>
      <c r="D644" s="289" t="s">
        <v>3958</v>
      </c>
      <c r="E644" s="289" t="s">
        <v>4027</v>
      </c>
      <c r="F644" s="289" t="s">
        <v>3934</v>
      </c>
      <c r="G644" s="289" t="s">
        <v>4026</v>
      </c>
      <c r="H644" s="289">
        <v>10</v>
      </c>
      <c r="I644" s="240">
        <v>720</v>
      </c>
      <c r="O644" s="34"/>
      <c r="P644" s="34"/>
    </row>
    <row r="645" spans="2:16" s="35" customFormat="1" x14ac:dyDescent="0.25">
      <c r="B645" s="292"/>
      <c r="C645" s="366" t="s">
        <v>8267</v>
      </c>
      <c r="D645" s="289" t="s">
        <v>3958</v>
      </c>
      <c r="E645" s="289" t="s">
        <v>3998</v>
      </c>
      <c r="F645" s="289" t="s">
        <v>3934</v>
      </c>
      <c r="G645" s="289" t="s">
        <v>4026</v>
      </c>
      <c r="H645" s="289">
        <v>10</v>
      </c>
      <c r="I645" s="240">
        <v>680</v>
      </c>
      <c r="O645" s="34"/>
      <c r="P645" s="34"/>
    </row>
    <row r="646" spans="2:16" s="35" customFormat="1" x14ac:dyDescent="0.25">
      <c r="B646" s="360" t="s">
        <v>4320</v>
      </c>
      <c r="C646" s="363" t="s">
        <v>4321</v>
      </c>
      <c r="D646" s="814" t="s">
        <v>2335</v>
      </c>
      <c r="E646" s="814"/>
      <c r="F646" s="814"/>
      <c r="G646" s="814"/>
      <c r="H646" s="363" t="s">
        <v>4325</v>
      </c>
      <c r="I646" s="287" t="s">
        <v>4315</v>
      </c>
      <c r="O646" s="34"/>
      <c r="P646" s="34"/>
    </row>
    <row r="647" spans="2:16" s="35" customFormat="1" x14ac:dyDescent="0.25">
      <c r="B647" s="280" t="s">
        <v>4338</v>
      </c>
      <c r="C647" s="281"/>
      <c r="D647" s="281"/>
      <c r="E647" s="281"/>
      <c r="F647" s="281"/>
      <c r="G647" s="282"/>
      <c r="H647" s="282"/>
      <c r="I647" s="682"/>
      <c r="O647" s="34"/>
      <c r="P647" s="34"/>
    </row>
    <row r="648" spans="2:16" s="35" customFormat="1" x14ac:dyDescent="0.25">
      <c r="B648" s="370" t="s">
        <v>4090</v>
      </c>
      <c r="C648" s="438" t="s">
        <v>8277</v>
      </c>
      <c r="D648" s="904" t="s">
        <v>4028</v>
      </c>
      <c r="E648" s="904"/>
      <c r="F648" s="904"/>
      <c r="G648" s="904"/>
      <c r="H648" s="370">
        <v>30</v>
      </c>
      <c r="I648" s="240">
        <v>3230</v>
      </c>
      <c r="O648" s="34"/>
      <c r="P648" s="34"/>
    </row>
    <row r="649" spans="2:16" s="35" customFormat="1" ht="30" x14ac:dyDescent="0.25">
      <c r="B649" s="360" t="s">
        <v>4320</v>
      </c>
      <c r="C649" s="363" t="s">
        <v>4321</v>
      </c>
      <c r="D649" s="375" t="s">
        <v>4344</v>
      </c>
      <c r="E649" s="363" t="s">
        <v>4342</v>
      </c>
      <c r="F649" s="363" t="s">
        <v>4343</v>
      </c>
      <c r="G649" s="363"/>
      <c r="H649" s="363" t="s">
        <v>4325</v>
      </c>
      <c r="I649" s="287" t="s">
        <v>4315</v>
      </c>
      <c r="O649" s="34"/>
      <c r="P649" s="34"/>
    </row>
    <row r="650" spans="2:16" s="35" customFormat="1" x14ac:dyDescent="0.25">
      <c r="B650" s="280" t="s">
        <v>4339</v>
      </c>
      <c r="C650" s="281"/>
      <c r="D650" s="281"/>
      <c r="E650" s="281"/>
      <c r="F650" s="281"/>
      <c r="G650" s="282"/>
      <c r="H650" s="282"/>
      <c r="I650" s="682"/>
      <c r="O650" s="34"/>
      <c r="P650" s="34"/>
    </row>
    <row r="651" spans="2:16" s="35" customFormat="1" x14ac:dyDescent="0.25">
      <c r="B651" s="289" t="s">
        <v>4029</v>
      </c>
      <c r="C651" s="367" t="s">
        <v>8351</v>
      </c>
      <c r="D651" s="365" t="s">
        <v>4030</v>
      </c>
      <c r="E651" s="289" t="s">
        <v>4031</v>
      </c>
      <c r="F651" s="802" t="s">
        <v>4032</v>
      </c>
      <c r="G651" s="802"/>
      <c r="H651" s="292">
        <v>50</v>
      </c>
      <c r="I651" s="240">
        <v>4550</v>
      </c>
      <c r="O651" s="34"/>
      <c r="P651" s="34"/>
    </row>
    <row r="652" spans="2:16" s="35" customFormat="1" x14ac:dyDescent="0.25">
      <c r="B652" s="289" t="s">
        <v>4029</v>
      </c>
      <c r="C652" s="367" t="s">
        <v>8127</v>
      </c>
      <c r="D652" s="844" t="s">
        <v>4033</v>
      </c>
      <c r="E652" s="166" t="s">
        <v>4031</v>
      </c>
      <c r="F652" s="843" t="s">
        <v>4034</v>
      </c>
      <c r="G652" s="843"/>
      <c r="H652" s="292">
        <v>60</v>
      </c>
      <c r="I652" s="240">
        <v>4850</v>
      </c>
      <c r="O652" s="34"/>
      <c r="P652" s="34"/>
    </row>
    <row r="653" spans="2:16" s="35" customFormat="1" x14ac:dyDescent="0.25">
      <c r="B653" s="289" t="s">
        <v>4029</v>
      </c>
      <c r="C653" s="367" t="s">
        <v>8128</v>
      </c>
      <c r="D653" s="844"/>
      <c r="E653" s="166" t="s">
        <v>4035</v>
      </c>
      <c r="F653" s="843"/>
      <c r="G653" s="843"/>
      <c r="H653" s="292">
        <v>150</v>
      </c>
      <c r="I653" s="240">
        <v>3740</v>
      </c>
      <c r="O653" s="34"/>
      <c r="P653" s="34"/>
    </row>
    <row r="654" spans="2:16" s="35" customFormat="1" x14ac:dyDescent="0.25">
      <c r="B654" s="289" t="s">
        <v>4029</v>
      </c>
      <c r="C654" s="367" t="s">
        <v>8175</v>
      </c>
      <c r="D654" s="844" t="s">
        <v>4036</v>
      </c>
      <c r="E654" s="166" t="s">
        <v>4031</v>
      </c>
      <c r="F654" s="843" t="s">
        <v>4037</v>
      </c>
      <c r="G654" s="843"/>
      <c r="H654" s="292">
        <v>80</v>
      </c>
      <c r="I654" s="240">
        <v>4040</v>
      </c>
      <c r="O654" s="34"/>
      <c r="P654" s="34"/>
    </row>
    <row r="655" spans="2:16" s="35" customFormat="1" x14ac:dyDescent="0.25">
      <c r="B655" s="289" t="s">
        <v>4029</v>
      </c>
      <c r="C655" s="367" t="s">
        <v>8176</v>
      </c>
      <c r="D655" s="844"/>
      <c r="E655" s="166" t="s">
        <v>4035</v>
      </c>
      <c r="F655" s="843"/>
      <c r="G655" s="843"/>
      <c r="H655" s="292">
        <v>170</v>
      </c>
      <c r="I655" s="240">
        <v>3330</v>
      </c>
      <c r="O655" s="34"/>
      <c r="P655" s="34"/>
    </row>
    <row r="656" spans="2:16" s="35" customFormat="1" x14ac:dyDescent="0.25">
      <c r="B656" s="289" t="s">
        <v>4029</v>
      </c>
      <c r="C656" s="367" t="s">
        <v>8114</v>
      </c>
      <c r="D656" s="371" t="s">
        <v>4038</v>
      </c>
      <c r="E656" s="166" t="s">
        <v>4031</v>
      </c>
      <c r="F656" s="903" t="s">
        <v>4039</v>
      </c>
      <c r="G656" s="903"/>
      <c r="H656" s="292">
        <v>150</v>
      </c>
      <c r="I656" s="240">
        <v>7270</v>
      </c>
      <c r="O656" s="34"/>
      <c r="P656" s="34"/>
    </row>
    <row r="657" spans="2:19" s="35" customFormat="1" x14ac:dyDescent="0.25">
      <c r="B657" s="376" t="s">
        <v>4340</v>
      </c>
      <c r="C657" s="372"/>
      <c r="D657" s="281"/>
      <c r="E657" s="281"/>
      <c r="F657" s="281"/>
      <c r="G657" s="282"/>
      <c r="H657" s="282"/>
      <c r="I657" s="682"/>
      <c r="O657" s="34"/>
      <c r="P657" s="34"/>
    </row>
    <row r="658" spans="2:19" s="35" customFormat="1" x14ac:dyDescent="0.25">
      <c r="B658" s="289" t="s">
        <v>4029</v>
      </c>
      <c r="C658" s="367" t="s">
        <v>4040</v>
      </c>
      <c r="D658" s="289" t="s">
        <v>4041</v>
      </c>
      <c r="E658" s="289" t="s">
        <v>4031</v>
      </c>
      <c r="F658" s="289" t="s">
        <v>4042</v>
      </c>
      <c r="G658" s="289"/>
      <c r="H658" s="292">
        <v>120</v>
      </c>
      <c r="I658" s="240">
        <v>5660</v>
      </c>
      <c r="O658" s="34"/>
      <c r="P658" s="34"/>
    </row>
    <row r="659" spans="2:19" s="33" customFormat="1" x14ac:dyDescent="0.25">
      <c r="B659" s="336" t="s">
        <v>8608</v>
      </c>
      <c r="C659" s="526" t="s">
        <v>4321</v>
      </c>
      <c r="D659" s="874" t="s">
        <v>4353</v>
      </c>
      <c r="E659" s="874"/>
      <c r="F659" s="874"/>
      <c r="G659" s="874"/>
      <c r="H659" s="526" t="s">
        <v>4325</v>
      </c>
      <c r="I659" s="287" t="s">
        <v>4315</v>
      </c>
      <c r="O659" s="170"/>
      <c r="P659" s="170"/>
      <c r="S659" s="35"/>
    </row>
    <row r="660" spans="2:19" s="35" customFormat="1" x14ac:dyDescent="0.25">
      <c r="B660" s="518" t="s">
        <v>8607</v>
      </c>
      <c r="C660" s="519"/>
      <c r="D660" s="519"/>
      <c r="E660" s="519"/>
      <c r="F660" s="524"/>
      <c r="G660" s="524"/>
      <c r="H660" s="524"/>
      <c r="I660" s="525"/>
      <c r="O660" s="34"/>
      <c r="P660" s="34"/>
    </row>
    <row r="661" spans="2:19" s="35" customFormat="1" x14ac:dyDescent="0.25">
      <c r="B661" s="822" t="s">
        <v>8609</v>
      </c>
      <c r="C661" s="305" t="s">
        <v>8174</v>
      </c>
      <c r="D661" s="811" t="s">
        <v>8610</v>
      </c>
      <c r="E661" s="812"/>
      <c r="F661" s="812"/>
      <c r="G661" s="813"/>
      <c r="H661" s="292" t="s">
        <v>4164</v>
      </c>
      <c r="I661" s="240">
        <v>1010</v>
      </c>
      <c r="O661" s="34"/>
      <c r="P661" s="34"/>
    </row>
    <row r="662" spans="2:19" s="35" customFormat="1" x14ac:dyDescent="0.25">
      <c r="B662" s="822"/>
      <c r="C662" s="305" t="s">
        <v>8080</v>
      </c>
      <c r="D662" s="811" t="s">
        <v>4901</v>
      </c>
      <c r="E662" s="812"/>
      <c r="F662" s="812"/>
      <c r="G662" s="813"/>
      <c r="H662" s="527">
        <v>148</v>
      </c>
      <c r="I662" s="356">
        <v>3130</v>
      </c>
      <c r="O662" s="34"/>
      <c r="P662" s="34"/>
    </row>
    <row r="663" spans="2:19" s="35" customFormat="1" x14ac:dyDescent="0.25">
      <c r="B663" s="523" t="s">
        <v>8611</v>
      </c>
      <c r="C663" s="317" t="s">
        <v>4898</v>
      </c>
      <c r="D663" s="811" t="s">
        <v>8612</v>
      </c>
      <c r="E663" s="812"/>
      <c r="F663" s="812"/>
      <c r="G663" s="813"/>
      <c r="H663" s="292" t="s">
        <v>4164</v>
      </c>
      <c r="I663" s="240">
        <v>2020</v>
      </c>
      <c r="O663" s="34"/>
      <c r="P663" s="34"/>
    </row>
    <row r="664" spans="2:19" s="35" customFormat="1" x14ac:dyDescent="0.25">
      <c r="B664" s="822" t="s">
        <v>8613</v>
      </c>
      <c r="C664" s="305" t="s">
        <v>8094</v>
      </c>
      <c r="D664" s="811" t="s">
        <v>8610</v>
      </c>
      <c r="E664" s="812"/>
      <c r="F664" s="812"/>
      <c r="G664" s="813"/>
      <c r="H664" s="292" t="s">
        <v>4164</v>
      </c>
      <c r="I664" s="240">
        <v>1010</v>
      </c>
      <c r="O664" s="34"/>
      <c r="P664" s="34"/>
    </row>
    <row r="665" spans="2:19" s="35" customFormat="1" x14ac:dyDescent="0.25">
      <c r="B665" s="822"/>
      <c r="C665" s="317" t="s">
        <v>4898</v>
      </c>
      <c r="D665" s="811" t="s">
        <v>8612</v>
      </c>
      <c r="E665" s="812"/>
      <c r="F665" s="812"/>
      <c r="G665" s="813"/>
      <c r="H665" s="292" t="s">
        <v>4164</v>
      </c>
      <c r="I665" s="240">
        <v>2020</v>
      </c>
      <c r="O665" s="34"/>
      <c r="P665" s="34"/>
    </row>
    <row r="666" spans="2:19" s="35" customFormat="1" x14ac:dyDescent="0.25">
      <c r="B666" s="821" t="s">
        <v>8947</v>
      </c>
      <c r="C666" s="305" t="s">
        <v>8088</v>
      </c>
      <c r="D666" s="811" t="s">
        <v>8610</v>
      </c>
      <c r="E666" s="812"/>
      <c r="F666" s="812"/>
      <c r="G666" s="813"/>
      <c r="H666" s="292" t="s">
        <v>4164</v>
      </c>
      <c r="I666" s="240">
        <v>1010</v>
      </c>
      <c r="O666" s="34"/>
      <c r="P666" s="34"/>
    </row>
    <row r="667" spans="2:19" s="35" customFormat="1" x14ac:dyDescent="0.25">
      <c r="B667" s="821"/>
      <c r="C667" s="317" t="s">
        <v>8116</v>
      </c>
      <c r="D667" s="811" t="s">
        <v>8612</v>
      </c>
      <c r="E667" s="812"/>
      <c r="F667" s="812"/>
      <c r="G667" s="813"/>
      <c r="H667" s="292" t="s">
        <v>4164</v>
      </c>
      <c r="I667" s="240">
        <v>2020</v>
      </c>
      <c r="O667" s="34"/>
      <c r="P667" s="34"/>
    </row>
    <row r="668" spans="2:19" s="35" customFormat="1" x14ac:dyDescent="0.25">
      <c r="B668" s="821"/>
      <c r="C668" s="331" t="s">
        <v>8089</v>
      </c>
      <c r="D668" s="811" t="s">
        <v>4901</v>
      </c>
      <c r="E668" s="812"/>
      <c r="F668" s="812"/>
      <c r="G668" s="813"/>
      <c r="H668" s="292">
        <v>145</v>
      </c>
      <c r="I668" s="240">
        <v>2630</v>
      </c>
      <c r="O668" s="34"/>
      <c r="P668" s="34"/>
    </row>
    <row r="669" spans="2:19" s="35" customFormat="1" x14ac:dyDescent="0.25">
      <c r="B669" s="808" t="s">
        <v>8614</v>
      </c>
      <c r="C669" s="488" t="s">
        <v>8095</v>
      </c>
      <c r="D669" s="820" t="s">
        <v>8610</v>
      </c>
      <c r="E669" s="820"/>
      <c r="F669" s="820"/>
      <c r="G669" s="820"/>
      <c r="H669" s="292" t="s">
        <v>4164</v>
      </c>
      <c r="I669" s="240">
        <v>2220</v>
      </c>
      <c r="O669" s="34"/>
      <c r="P669" s="34"/>
    </row>
    <row r="670" spans="2:19" s="35" customFormat="1" x14ac:dyDescent="0.25">
      <c r="B670" s="810"/>
      <c r="C670" s="490" t="s">
        <v>8115</v>
      </c>
      <c r="D670" s="820" t="s">
        <v>8612</v>
      </c>
      <c r="E670" s="820"/>
      <c r="F670" s="820"/>
      <c r="G670" s="820"/>
      <c r="H670" s="292" t="s">
        <v>4164</v>
      </c>
      <c r="I670" s="240">
        <v>2730</v>
      </c>
      <c r="O670" s="34"/>
      <c r="P670" s="34"/>
    </row>
    <row r="671" spans="2:19" s="35" customFormat="1" x14ac:dyDescent="0.25">
      <c r="B671" s="315" t="s">
        <v>8615</v>
      </c>
      <c r="C671" s="488" t="s">
        <v>8096</v>
      </c>
      <c r="D671" s="820" t="s">
        <v>8610</v>
      </c>
      <c r="E671" s="820"/>
      <c r="F671" s="820"/>
      <c r="G671" s="820"/>
      <c r="H671" s="292" t="s">
        <v>4164</v>
      </c>
      <c r="I671" s="240">
        <v>2320</v>
      </c>
      <c r="O671" s="34"/>
      <c r="P671" s="34"/>
    </row>
    <row r="672" spans="2:19" s="35" customFormat="1" x14ac:dyDescent="0.25">
      <c r="B672" s="528" t="s">
        <v>8616</v>
      </c>
      <c r="C672" s="416" t="s">
        <v>8081</v>
      </c>
      <c r="D672" s="820" t="s">
        <v>8617</v>
      </c>
      <c r="E672" s="820"/>
      <c r="F672" s="820"/>
      <c r="G672" s="820"/>
      <c r="H672" s="292" t="s">
        <v>4164</v>
      </c>
      <c r="I672" s="240">
        <v>1410</v>
      </c>
      <c r="O672" s="34"/>
      <c r="P672" s="34"/>
    </row>
    <row r="673" spans="2:16" s="35" customFormat="1" ht="42" customHeight="1" x14ac:dyDescent="0.25">
      <c r="B673" s="818" t="s">
        <v>8948</v>
      </c>
      <c r="C673" s="531" t="s">
        <v>8083</v>
      </c>
      <c r="D673" s="820" t="s">
        <v>8617</v>
      </c>
      <c r="E673" s="820"/>
      <c r="F673" s="820"/>
      <c r="G673" s="820"/>
      <c r="H673" s="292" t="s">
        <v>4164</v>
      </c>
      <c r="I673" s="240">
        <v>1210</v>
      </c>
      <c r="O673" s="34"/>
      <c r="P673" s="34"/>
    </row>
    <row r="674" spans="2:16" s="35" customFormat="1" ht="41.25" customHeight="1" x14ac:dyDescent="0.25">
      <c r="B674" s="819"/>
      <c r="C674" s="532" t="s">
        <v>8112</v>
      </c>
      <c r="D674" s="820" t="s">
        <v>8618</v>
      </c>
      <c r="E674" s="820"/>
      <c r="F674" s="820"/>
      <c r="G674" s="820"/>
      <c r="H674" s="292" t="s">
        <v>4164</v>
      </c>
      <c r="I674" s="240">
        <v>1310</v>
      </c>
      <c r="O674" s="34"/>
      <c r="P674" s="34"/>
    </row>
    <row r="675" spans="2:16" s="35" customFormat="1" x14ac:dyDescent="0.25">
      <c r="B675" s="803" t="s">
        <v>1268</v>
      </c>
      <c r="C675" s="488" t="s">
        <v>8097</v>
      </c>
      <c r="D675" s="811" t="s">
        <v>8610</v>
      </c>
      <c r="E675" s="812"/>
      <c r="F675" s="812"/>
      <c r="G675" s="813"/>
      <c r="H675" s="292" t="s">
        <v>4164</v>
      </c>
      <c r="I675" s="240">
        <v>1920</v>
      </c>
      <c r="O675" s="34"/>
      <c r="P675" s="34"/>
    </row>
    <row r="676" spans="2:16" s="35" customFormat="1" x14ac:dyDescent="0.25">
      <c r="B676" s="842"/>
      <c r="C676" s="530" t="s">
        <v>8117</v>
      </c>
      <c r="D676" s="811" t="s">
        <v>8612</v>
      </c>
      <c r="E676" s="812"/>
      <c r="F676" s="812"/>
      <c r="G676" s="813"/>
      <c r="H676" s="292" t="s">
        <v>4164</v>
      </c>
      <c r="I676" s="240">
        <v>2930</v>
      </c>
      <c r="O676" s="34"/>
      <c r="P676" s="34"/>
    </row>
    <row r="677" spans="2:16" s="35" customFormat="1" x14ac:dyDescent="0.25">
      <c r="B677" s="804"/>
      <c r="C677" s="424" t="s">
        <v>8079</v>
      </c>
      <c r="D677" s="811" t="s">
        <v>4901</v>
      </c>
      <c r="E677" s="812"/>
      <c r="F677" s="812"/>
      <c r="G677" s="813"/>
      <c r="H677" s="292">
        <v>200</v>
      </c>
      <c r="I677" s="240">
        <v>3540</v>
      </c>
      <c r="O677" s="34"/>
      <c r="P677" s="34"/>
    </row>
    <row r="678" spans="2:16" s="35" customFormat="1" x14ac:dyDescent="0.25">
      <c r="B678" s="529" t="s">
        <v>8619</v>
      </c>
      <c r="C678" s="492" t="s">
        <v>8350</v>
      </c>
      <c r="D678" s="811" t="s">
        <v>8610</v>
      </c>
      <c r="E678" s="812"/>
      <c r="F678" s="812"/>
      <c r="G678" s="813"/>
      <c r="H678" s="292" t="s">
        <v>4164</v>
      </c>
      <c r="I678" s="240">
        <v>3540</v>
      </c>
      <c r="O678" s="34"/>
      <c r="P678" s="34"/>
    </row>
    <row r="679" spans="2:16" s="35" customFormat="1" x14ac:dyDescent="0.25">
      <c r="B679" s="808" t="s">
        <v>8620</v>
      </c>
      <c r="C679" s="499" t="s">
        <v>8082</v>
      </c>
      <c r="D679" s="820" t="s">
        <v>8617</v>
      </c>
      <c r="E679" s="820"/>
      <c r="F679" s="820"/>
      <c r="G679" s="820"/>
      <c r="H679" s="292" t="s">
        <v>4164</v>
      </c>
      <c r="I679" s="240">
        <v>1620</v>
      </c>
      <c r="O679" s="34"/>
      <c r="P679" s="34"/>
    </row>
    <row r="680" spans="2:16" s="35" customFormat="1" x14ac:dyDescent="0.25">
      <c r="B680" s="810"/>
      <c r="C680" s="499" t="s">
        <v>8118</v>
      </c>
      <c r="D680" s="820" t="s">
        <v>8618</v>
      </c>
      <c r="E680" s="820"/>
      <c r="F680" s="820"/>
      <c r="G680" s="820"/>
      <c r="H680" s="292" t="s">
        <v>4164</v>
      </c>
      <c r="I680" s="240">
        <v>2120</v>
      </c>
      <c r="O680" s="34"/>
      <c r="P680" s="34"/>
    </row>
    <row r="681" spans="2:16" s="35" customFormat="1" x14ac:dyDescent="0.25">
      <c r="B681" s="803" t="s">
        <v>1394</v>
      </c>
      <c r="C681" s="499" t="s">
        <v>8097</v>
      </c>
      <c r="D681" s="811" t="s">
        <v>8610</v>
      </c>
      <c r="E681" s="812"/>
      <c r="F681" s="812"/>
      <c r="G681" s="813"/>
      <c r="H681" s="292" t="s">
        <v>4164</v>
      </c>
      <c r="I681" s="240">
        <v>1920</v>
      </c>
      <c r="O681" s="34"/>
      <c r="P681" s="34"/>
    </row>
    <row r="682" spans="2:16" s="35" customFormat="1" x14ac:dyDescent="0.25">
      <c r="B682" s="804"/>
      <c r="C682" s="730" t="s">
        <v>8117</v>
      </c>
      <c r="D682" s="811" t="s">
        <v>8612</v>
      </c>
      <c r="E682" s="812"/>
      <c r="F682" s="812"/>
      <c r="G682" s="813"/>
      <c r="H682" s="292" t="s">
        <v>4164</v>
      </c>
      <c r="I682" s="240">
        <v>2930</v>
      </c>
      <c r="O682" s="34"/>
      <c r="P682" s="34"/>
    </row>
    <row r="683" spans="2:16" s="35" customFormat="1" x14ac:dyDescent="0.25">
      <c r="B683" s="803" t="s">
        <v>8621</v>
      </c>
      <c r="C683" s="499" t="s">
        <v>8092</v>
      </c>
      <c r="D683" s="811" t="s">
        <v>8610</v>
      </c>
      <c r="E683" s="812"/>
      <c r="F683" s="812"/>
      <c r="G683" s="813"/>
      <c r="H683" s="292" t="s">
        <v>4164</v>
      </c>
      <c r="I683" s="240">
        <v>2120</v>
      </c>
      <c r="O683" s="34"/>
      <c r="P683" s="34"/>
    </row>
    <row r="684" spans="2:16" s="35" customFormat="1" x14ac:dyDescent="0.25">
      <c r="B684" s="804"/>
      <c r="C684" s="730" t="s">
        <v>8121</v>
      </c>
      <c r="D684" s="811" t="s">
        <v>8612</v>
      </c>
      <c r="E684" s="812"/>
      <c r="F684" s="812"/>
      <c r="G684" s="813"/>
      <c r="H684" s="292" t="s">
        <v>4164</v>
      </c>
      <c r="I684" s="240">
        <v>2220</v>
      </c>
      <c r="O684" s="34"/>
      <c r="P684" s="34"/>
    </row>
    <row r="685" spans="2:16" s="35" customFormat="1" x14ac:dyDescent="0.25">
      <c r="B685" s="803" t="s">
        <v>8622</v>
      </c>
      <c r="C685" s="499" t="s">
        <v>8093</v>
      </c>
      <c r="D685" s="820" t="s">
        <v>8617</v>
      </c>
      <c r="E685" s="820"/>
      <c r="F685" s="820"/>
      <c r="G685" s="820"/>
      <c r="H685" s="292" t="s">
        <v>4164</v>
      </c>
      <c r="I685" s="240">
        <v>4040</v>
      </c>
      <c r="O685" s="34"/>
      <c r="P685" s="34"/>
    </row>
    <row r="686" spans="2:16" s="35" customFormat="1" x14ac:dyDescent="0.25">
      <c r="B686" s="804"/>
      <c r="C686" s="730" t="s">
        <v>8119</v>
      </c>
      <c r="D686" s="820" t="s">
        <v>8618</v>
      </c>
      <c r="E686" s="820"/>
      <c r="F686" s="820"/>
      <c r="G686" s="820"/>
      <c r="H686" s="292" t="s">
        <v>4164</v>
      </c>
      <c r="I686" s="240">
        <v>4040</v>
      </c>
      <c r="O686" s="34"/>
      <c r="P686" s="34"/>
    </row>
    <row r="687" spans="2:16" s="35" customFormat="1" x14ac:dyDescent="0.25">
      <c r="B687" s="808" t="s">
        <v>2010</v>
      </c>
      <c r="C687" s="533" t="s">
        <v>8111</v>
      </c>
      <c r="D687" s="811" t="s">
        <v>8610</v>
      </c>
      <c r="E687" s="812"/>
      <c r="F687" s="812"/>
      <c r="G687" s="813"/>
      <c r="H687" s="292" t="s">
        <v>4164</v>
      </c>
      <c r="I687" s="240">
        <v>2320</v>
      </c>
      <c r="O687" s="34"/>
      <c r="P687" s="34"/>
    </row>
    <row r="688" spans="2:16" s="35" customFormat="1" x14ac:dyDescent="0.25">
      <c r="B688" s="809"/>
      <c r="C688" s="410" t="s">
        <v>8122</v>
      </c>
      <c r="D688" s="811" t="s">
        <v>8612</v>
      </c>
      <c r="E688" s="812"/>
      <c r="F688" s="812"/>
      <c r="G688" s="813"/>
      <c r="H688" s="292" t="s">
        <v>4164</v>
      </c>
      <c r="I688" s="240">
        <v>2220</v>
      </c>
      <c r="O688" s="34"/>
      <c r="P688" s="34"/>
    </row>
    <row r="689" spans="2:16" s="35" customFormat="1" x14ac:dyDescent="0.25">
      <c r="B689" s="809"/>
      <c r="C689" s="534" t="s">
        <v>8110</v>
      </c>
      <c r="D689" s="811" t="s">
        <v>4901</v>
      </c>
      <c r="E689" s="812"/>
      <c r="F689" s="812"/>
      <c r="G689" s="813"/>
      <c r="H689" s="292">
        <v>775</v>
      </c>
      <c r="I689" s="240">
        <v>10100</v>
      </c>
      <c r="O689" s="34"/>
      <c r="P689" s="34"/>
    </row>
    <row r="690" spans="2:16" s="35" customFormat="1" x14ac:dyDescent="0.25">
      <c r="B690" s="809"/>
      <c r="C690" s="410" t="s">
        <v>8109</v>
      </c>
      <c r="D690" s="820" t="s">
        <v>8617</v>
      </c>
      <c r="E690" s="820"/>
      <c r="F690" s="820"/>
      <c r="G690" s="820"/>
      <c r="H690" s="292" t="s">
        <v>4164</v>
      </c>
      <c r="I690" s="240">
        <v>5250</v>
      </c>
      <c r="O690" s="34"/>
      <c r="P690" s="34"/>
    </row>
    <row r="691" spans="2:16" s="35" customFormat="1" x14ac:dyDescent="0.25">
      <c r="B691" s="810"/>
      <c r="C691" s="410" t="s">
        <v>8120</v>
      </c>
      <c r="D691" s="820" t="s">
        <v>8618</v>
      </c>
      <c r="E691" s="820"/>
      <c r="F691" s="820"/>
      <c r="G691" s="820"/>
      <c r="H691" s="292" t="s">
        <v>4164</v>
      </c>
      <c r="I691" s="240">
        <v>5660</v>
      </c>
      <c r="O691" s="34"/>
      <c r="P691" s="34"/>
    </row>
    <row r="692" spans="2:16" s="35" customFormat="1" ht="15" customHeight="1" x14ac:dyDescent="0.25">
      <c r="B692" s="690" t="s">
        <v>8880</v>
      </c>
      <c r="C692" s="687"/>
      <c r="D692" s="687"/>
      <c r="E692" s="687"/>
      <c r="F692" s="687"/>
      <c r="G692" s="687"/>
      <c r="H692" s="687"/>
      <c r="I692" s="710"/>
      <c r="O692" s="34"/>
      <c r="P692" s="34"/>
    </row>
    <row r="693" spans="2:16" s="35" customFormat="1" x14ac:dyDescent="0.25">
      <c r="B693" s="693" t="s">
        <v>8878</v>
      </c>
      <c r="C693" s="688"/>
      <c r="D693" s="688"/>
      <c r="E693" s="688"/>
      <c r="F693" s="688"/>
      <c r="G693" s="688"/>
      <c r="H693" s="688"/>
      <c r="I693" s="691"/>
      <c r="O693" s="34"/>
      <c r="P693" s="34"/>
    </row>
    <row r="694" spans="2:16" s="35" customFormat="1" x14ac:dyDescent="0.25">
      <c r="B694" s="694" t="s">
        <v>8879</v>
      </c>
      <c r="C694" s="689"/>
      <c r="D694" s="689"/>
      <c r="E694" s="689"/>
      <c r="F694" s="689"/>
      <c r="G694" s="689"/>
      <c r="H694" s="689"/>
      <c r="I694" s="692"/>
      <c r="O694" s="34"/>
      <c r="P694" s="34"/>
    </row>
    <row r="695" spans="2:16" s="35" customFormat="1" x14ac:dyDescent="0.25">
      <c r="B695" s="360" t="s">
        <v>4320</v>
      </c>
      <c r="C695" s="520" t="s">
        <v>4321</v>
      </c>
      <c r="D695" s="520" t="s">
        <v>4330</v>
      </c>
      <c r="E695" s="520" t="s">
        <v>4328</v>
      </c>
      <c r="F695" s="520" t="s">
        <v>8605</v>
      </c>
      <c r="G695" s="520"/>
      <c r="H695" s="520" t="s">
        <v>4325</v>
      </c>
      <c r="I695" s="287" t="s">
        <v>4315</v>
      </c>
      <c r="O695" s="34"/>
      <c r="P695" s="34"/>
    </row>
    <row r="696" spans="2:16" s="35" customFormat="1" x14ac:dyDescent="0.25">
      <c r="B696" s="518" t="s">
        <v>8648</v>
      </c>
      <c r="C696" s="519"/>
      <c r="D696" s="521"/>
      <c r="E696" s="519"/>
      <c r="F696" s="519"/>
      <c r="G696" s="519"/>
      <c r="H696" s="519"/>
      <c r="I696" s="522"/>
      <c r="O696" s="34"/>
      <c r="P696" s="34"/>
    </row>
    <row r="697" spans="2:16" s="35" customFormat="1" x14ac:dyDescent="0.25">
      <c r="B697" s="315" t="s">
        <v>8604</v>
      </c>
      <c r="C697" s="510" t="s">
        <v>4890</v>
      </c>
      <c r="D697" s="315" t="s">
        <v>275</v>
      </c>
      <c r="E697" s="292" t="s">
        <v>3934</v>
      </c>
      <c r="F697" s="509" t="s">
        <v>8606</v>
      </c>
      <c r="G697" s="509"/>
      <c r="H697" s="292">
        <v>5</v>
      </c>
      <c r="I697" s="240">
        <v>200</v>
      </c>
      <c r="O697" s="34"/>
      <c r="P697" s="34"/>
    </row>
    <row r="698" spans="2:16" s="35" customFormat="1" x14ac:dyDescent="0.25">
      <c r="B698" s="280" t="s">
        <v>8601</v>
      </c>
      <c r="C698" s="382"/>
      <c r="D698" s="382"/>
      <c r="E698" s="382"/>
      <c r="F698" s="382"/>
      <c r="G698" s="282"/>
      <c r="H698" s="282"/>
      <c r="I698" s="682"/>
      <c r="O698" s="34"/>
      <c r="P698" s="34"/>
    </row>
    <row r="699" spans="2:16" s="35" customFormat="1" x14ac:dyDescent="0.25">
      <c r="B699" s="389" t="s">
        <v>4658</v>
      </c>
      <c r="C699" s="439" t="s">
        <v>4659</v>
      </c>
      <c r="D699" s="802" t="s">
        <v>4665</v>
      </c>
      <c r="E699" s="802"/>
      <c r="F699" s="802"/>
      <c r="G699" s="802"/>
      <c r="H699" s="292">
        <v>45</v>
      </c>
      <c r="I699" s="240">
        <v>1520</v>
      </c>
      <c r="O699" s="34"/>
      <c r="P699" s="34"/>
    </row>
    <row r="700" spans="2:16" s="35" customFormat="1" x14ac:dyDescent="0.25">
      <c r="B700" s="27" t="s">
        <v>4660</v>
      </c>
      <c r="C700" s="440" t="s">
        <v>4661</v>
      </c>
      <c r="D700" s="802" t="s">
        <v>4665</v>
      </c>
      <c r="E700" s="802"/>
      <c r="F700" s="802"/>
      <c r="G700" s="802"/>
      <c r="H700" s="292">
        <v>75</v>
      </c>
      <c r="I700" s="240">
        <v>2120</v>
      </c>
      <c r="O700" s="34"/>
      <c r="P700" s="34"/>
    </row>
    <row r="701" spans="2:16" s="35" customFormat="1" x14ac:dyDescent="0.25">
      <c r="B701" s="390" t="s">
        <v>4662</v>
      </c>
      <c r="C701" s="441" t="s">
        <v>4663</v>
      </c>
      <c r="D701" s="802" t="s">
        <v>4665</v>
      </c>
      <c r="E701" s="802"/>
      <c r="F701" s="802"/>
      <c r="G701" s="802"/>
      <c r="H701" s="292">
        <v>75</v>
      </c>
      <c r="I701" s="240">
        <v>2320</v>
      </c>
      <c r="O701" s="34"/>
      <c r="P701" s="34"/>
    </row>
    <row r="702" spans="2:16" s="35" customFormat="1" x14ac:dyDescent="0.25">
      <c r="B702" s="27" t="s">
        <v>3603</v>
      </c>
      <c r="C702" s="440" t="s">
        <v>4664</v>
      </c>
      <c r="D702" s="802" t="s">
        <v>4665</v>
      </c>
      <c r="E702" s="802"/>
      <c r="F702" s="802"/>
      <c r="G702" s="802"/>
      <c r="H702" s="292">
        <v>45</v>
      </c>
      <c r="I702" s="240">
        <v>1520</v>
      </c>
      <c r="O702" s="34"/>
      <c r="P702" s="34"/>
    </row>
    <row r="703" spans="2:16" s="35" customFormat="1" x14ac:dyDescent="0.25">
      <c r="B703" s="389" t="s">
        <v>4658</v>
      </c>
      <c r="C703" s="442" t="s">
        <v>4666</v>
      </c>
      <c r="D703" s="802" t="s">
        <v>4670</v>
      </c>
      <c r="E703" s="802"/>
      <c r="F703" s="802"/>
      <c r="G703" s="802"/>
      <c r="H703" s="292">
        <v>45</v>
      </c>
      <c r="I703" s="240">
        <v>2220</v>
      </c>
      <c r="O703" s="34"/>
      <c r="P703" s="34"/>
    </row>
    <row r="704" spans="2:16" s="35" customFormat="1" x14ac:dyDescent="0.25">
      <c r="B704" s="27" t="s">
        <v>4660</v>
      </c>
      <c r="C704" s="443" t="s">
        <v>4667</v>
      </c>
      <c r="D704" s="802" t="s">
        <v>4670</v>
      </c>
      <c r="E704" s="802"/>
      <c r="F704" s="802"/>
      <c r="G704" s="802"/>
      <c r="H704" s="292">
        <v>75</v>
      </c>
      <c r="I704" s="240">
        <v>3130</v>
      </c>
      <c r="O704" s="34"/>
      <c r="P704" s="34"/>
    </row>
    <row r="705" spans="2:16" s="35" customFormat="1" x14ac:dyDescent="0.25">
      <c r="B705" s="390" t="s">
        <v>4662</v>
      </c>
      <c r="C705" s="444" t="s">
        <v>4668</v>
      </c>
      <c r="D705" s="802" t="s">
        <v>4670</v>
      </c>
      <c r="E705" s="802"/>
      <c r="F705" s="802"/>
      <c r="G705" s="802"/>
      <c r="H705" s="292">
        <v>75</v>
      </c>
      <c r="I705" s="240">
        <v>3330</v>
      </c>
      <c r="O705" s="34"/>
      <c r="P705" s="34"/>
    </row>
    <row r="706" spans="2:16" s="35" customFormat="1" x14ac:dyDescent="0.25">
      <c r="B706" s="27" t="s">
        <v>3603</v>
      </c>
      <c r="C706" s="443" t="s">
        <v>4669</v>
      </c>
      <c r="D706" s="802" t="s">
        <v>4670</v>
      </c>
      <c r="E706" s="802"/>
      <c r="F706" s="802"/>
      <c r="G706" s="802"/>
      <c r="H706" s="292">
        <v>45</v>
      </c>
      <c r="I706" s="240">
        <v>1920</v>
      </c>
      <c r="O706" s="34"/>
      <c r="P706" s="34"/>
    </row>
    <row r="707" spans="2:16" s="35" customFormat="1" x14ac:dyDescent="0.25">
      <c r="B707" s="389" t="s">
        <v>4658</v>
      </c>
      <c r="C707" s="442" t="s">
        <v>4671</v>
      </c>
      <c r="D707" s="802" t="s">
        <v>4679</v>
      </c>
      <c r="E707" s="802"/>
      <c r="F707" s="802"/>
      <c r="G707" s="802"/>
      <c r="H707" s="292">
        <v>45</v>
      </c>
      <c r="I707" s="240">
        <v>2420</v>
      </c>
      <c r="O707" s="34"/>
      <c r="P707" s="34"/>
    </row>
    <row r="708" spans="2:16" s="35" customFormat="1" x14ac:dyDescent="0.25">
      <c r="B708" s="27" t="s">
        <v>4660</v>
      </c>
      <c r="C708" s="443" t="s">
        <v>4672</v>
      </c>
      <c r="D708" s="802" t="s">
        <v>4679</v>
      </c>
      <c r="E708" s="802"/>
      <c r="F708" s="802"/>
      <c r="G708" s="802"/>
      <c r="H708" s="292">
        <v>75</v>
      </c>
      <c r="I708" s="240">
        <v>3540</v>
      </c>
      <c r="O708" s="34"/>
      <c r="P708" s="34"/>
    </row>
    <row r="709" spans="2:16" s="35" customFormat="1" x14ac:dyDescent="0.25">
      <c r="B709" s="390" t="s">
        <v>4662</v>
      </c>
      <c r="C709" s="444" t="s">
        <v>4673</v>
      </c>
      <c r="D709" s="802" t="s">
        <v>4679</v>
      </c>
      <c r="E709" s="802"/>
      <c r="F709" s="802"/>
      <c r="G709" s="802"/>
      <c r="H709" s="292">
        <v>75</v>
      </c>
      <c r="I709" s="240">
        <v>3540</v>
      </c>
      <c r="O709" s="34"/>
      <c r="P709" s="34"/>
    </row>
    <row r="710" spans="2:16" s="35" customFormat="1" x14ac:dyDescent="0.25">
      <c r="B710" s="27" t="s">
        <v>3603</v>
      </c>
      <c r="C710" s="443" t="s">
        <v>4674</v>
      </c>
      <c r="D710" s="802" t="s">
        <v>4679</v>
      </c>
      <c r="E710" s="802"/>
      <c r="F710" s="802"/>
      <c r="G710" s="802"/>
      <c r="H710" s="292">
        <v>45</v>
      </c>
      <c r="I710" s="240">
        <v>2420</v>
      </c>
      <c r="O710" s="34"/>
      <c r="P710" s="34"/>
    </row>
    <row r="711" spans="2:16" s="35" customFormat="1" x14ac:dyDescent="0.25">
      <c r="B711" s="389" t="s">
        <v>4658</v>
      </c>
      <c r="C711" s="442" t="s">
        <v>4675</v>
      </c>
      <c r="D711" s="802" t="s">
        <v>4680</v>
      </c>
      <c r="E711" s="802"/>
      <c r="F711" s="802"/>
      <c r="G711" s="802"/>
      <c r="H711" s="292">
        <v>45</v>
      </c>
      <c r="I711" s="240">
        <v>2930</v>
      </c>
      <c r="O711" s="34"/>
      <c r="P711" s="34"/>
    </row>
    <row r="712" spans="2:16" s="35" customFormat="1" x14ac:dyDescent="0.25">
      <c r="B712" s="27" t="s">
        <v>4660</v>
      </c>
      <c r="C712" s="443" t="s">
        <v>4676</v>
      </c>
      <c r="D712" s="802" t="s">
        <v>4680</v>
      </c>
      <c r="E712" s="802"/>
      <c r="F712" s="802"/>
      <c r="G712" s="802"/>
      <c r="H712" s="292">
        <v>75</v>
      </c>
      <c r="I712" s="240">
        <v>4040</v>
      </c>
      <c r="O712" s="34"/>
      <c r="P712" s="34"/>
    </row>
    <row r="713" spans="2:16" s="35" customFormat="1" ht="28.9" customHeight="1" x14ac:dyDescent="0.25">
      <c r="B713" s="390" t="s">
        <v>4662</v>
      </c>
      <c r="C713" s="444" t="s">
        <v>4677</v>
      </c>
      <c r="D713" s="802" t="s">
        <v>4680</v>
      </c>
      <c r="E713" s="802"/>
      <c r="F713" s="802"/>
      <c r="G713" s="802"/>
      <c r="H713" s="292">
        <v>75</v>
      </c>
      <c r="I713" s="240">
        <v>4040</v>
      </c>
      <c r="O713" s="34"/>
      <c r="P713" s="34"/>
    </row>
    <row r="714" spans="2:16" s="35" customFormat="1" x14ac:dyDescent="0.25">
      <c r="B714" s="27" t="s">
        <v>3603</v>
      </c>
      <c r="C714" s="443" t="s">
        <v>4678</v>
      </c>
      <c r="D714" s="802" t="s">
        <v>4680</v>
      </c>
      <c r="E714" s="802"/>
      <c r="F714" s="802"/>
      <c r="G714" s="802"/>
      <c r="H714" s="292">
        <v>45</v>
      </c>
      <c r="I714" s="240">
        <v>2930</v>
      </c>
      <c r="O714" s="34"/>
      <c r="P714" s="34"/>
    </row>
    <row r="715" spans="2:16" s="35" customFormat="1" ht="45" x14ac:dyDescent="0.25">
      <c r="B715" s="695" t="s">
        <v>4681</v>
      </c>
      <c r="C715" s="695"/>
      <c r="D715" s="695"/>
      <c r="E715" s="695"/>
      <c r="F715" s="695"/>
      <c r="G715" s="695"/>
      <c r="H715" s="695"/>
      <c r="I715" s="707"/>
      <c r="O715" s="34"/>
      <c r="P715" s="34"/>
    </row>
    <row r="716" spans="2:16" s="35" customFormat="1" x14ac:dyDescent="0.25">
      <c r="B716" s="360" t="s">
        <v>4657</v>
      </c>
      <c r="C716" s="379" t="s">
        <v>4321</v>
      </c>
      <c r="D716" s="902" t="s">
        <v>4353</v>
      </c>
      <c r="E716" s="902"/>
      <c r="F716" s="902"/>
      <c r="G716" s="902"/>
      <c r="H716" s="379" t="s">
        <v>4325</v>
      </c>
      <c r="I716" s="287" t="s">
        <v>4315</v>
      </c>
      <c r="O716" s="34"/>
      <c r="P716" s="34"/>
    </row>
    <row r="717" spans="2:16" s="35" customFormat="1" x14ac:dyDescent="0.25">
      <c r="B717" s="280" t="s">
        <v>8649</v>
      </c>
      <c r="C717" s="382"/>
      <c r="D717" s="382"/>
      <c r="E717" s="382"/>
      <c r="F717" s="382"/>
      <c r="G717" s="282"/>
      <c r="H717" s="282"/>
      <c r="I717" s="682"/>
      <c r="O717" s="34"/>
      <c r="P717" s="34"/>
    </row>
    <row r="718" spans="2:16" s="35" customFormat="1" x14ac:dyDescent="0.25">
      <c r="B718" s="731" t="s">
        <v>4893</v>
      </c>
      <c r="C718" s="732" t="s">
        <v>4894</v>
      </c>
      <c r="D718" s="811" t="s">
        <v>4895</v>
      </c>
      <c r="E718" s="812"/>
      <c r="F718" s="812"/>
      <c r="G718" s="813"/>
      <c r="H718" s="292">
        <v>25</v>
      </c>
      <c r="I718" s="240">
        <v>1920</v>
      </c>
      <c r="O718" s="34"/>
      <c r="P718" s="34"/>
    </row>
    <row r="719" spans="2:16" s="35" customFormat="1" x14ac:dyDescent="0.25">
      <c r="B719" s="731" t="s">
        <v>4892</v>
      </c>
      <c r="C719" s="501" t="s">
        <v>4896</v>
      </c>
      <c r="D719" s="811" t="s">
        <v>4897</v>
      </c>
      <c r="E719" s="812"/>
      <c r="F719" s="812"/>
      <c r="G719" s="813"/>
      <c r="H719" s="292">
        <v>25</v>
      </c>
      <c r="I719" s="240">
        <v>2930</v>
      </c>
      <c r="O719" s="34"/>
      <c r="P719" s="34"/>
    </row>
    <row r="720" spans="2:16" s="35" customFormat="1" x14ac:dyDescent="0.25">
      <c r="B720" s="731" t="s">
        <v>4893</v>
      </c>
      <c r="C720" s="501" t="s">
        <v>4898</v>
      </c>
      <c r="D720" s="811" t="s">
        <v>4897</v>
      </c>
      <c r="E720" s="812"/>
      <c r="F720" s="812"/>
      <c r="G720" s="813"/>
      <c r="H720" s="292">
        <v>25</v>
      </c>
      <c r="I720" s="240">
        <v>2020</v>
      </c>
      <c r="O720" s="34"/>
      <c r="P720" s="34"/>
    </row>
    <row r="721" spans="2:16" s="35" customFormat="1" x14ac:dyDescent="0.25">
      <c r="B721" s="733" t="s">
        <v>4902</v>
      </c>
      <c r="C721" s="500" t="s">
        <v>4903</v>
      </c>
      <c r="D721" s="811" t="s">
        <v>4905</v>
      </c>
      <c r="E721" s="812"/>
      <c r="F721" s="812"/>
      <c r="G721" s="813"/>
      <c r="H721" s="292">
        <v>20</v>
      </c>
      <c r="I721" s="240">
        <v>1110</v>
      </c>
      <c r="O721" s="34"/>
      <c r="P721" s="34"/>
    </row>
    <row r="722" spans="2:16" s="35" customFormat="1" x14ac:dyDescent="0.25">
      <c r="B722" s="733" t="s">
        <v>4893</v>
      </c>
      <c r="C722" s="734" t="s">
        <v>4904</v>
      </c>
      <c r="D722" s="811" t="s">
        <v>4905</v>
      </c>
      <c r="E722" s="812"/>
      <c r="F722" s="812"/>
      <c r="G722" s="813"/>
      <c r="H722" s="292">
        <v>30</v>
      </c>
      <c r="I722" s="240">
        <v>1310</v>
      </c>
      <c r="O722" s="34"/>
      <c r="P722" s="34"/>
    </row>
    <row r="723" spans="2:16" s="35" customFormat="1" x14ac:dyDescent="0.25">
      <c r="B723" s="733" t="s">
        <v>4902</v>
      </c>
      <c r="C723" s="735" t="s">
        <v>4907</v>
      </c>
      <c r="D723" s="811" t="s">
        <v>4906</v>
      </c>
      <c r="E723" s="812"/>
      <c r="F723" s="812"/>
      <c r="G723" s="813"/>
      <c r="H723" s="292">
        <v>35</v>
      </c>
      <c r="I723" s="240">
        <v>1410</v>
      </c>
      <c r="O723" s="34"/>
      <c r="P723" s="34"/>
    </row>
    <row r="724" spans="2:16" s="35" customFormat="1" x14ac:dyDescent="0.25">
      <c r="B724" s="733" t="s">
        <v>4893</v>
      </c>
      <c r="C724" s="735" t="s">
        <v>4908</v>
      </c>
      <c r="D724" s="811" t="s">
        <v>4906</v>
      </c>
      <c r="E724" s="812"/>
      <c r="F724" s="812"/>
      <c r="G724" s="813"/>
      <c r="H724" s="292">
        <v>35</v>
      </c>
      <c r="I724" s="240">
        <v>1520</v>
      </c>
      <c r="O724" s="34"/>
      <c r="P724" s="34"/>
    </row>
    <row r="725" spans="2:16" s="35" customFormat="1" ht="28.15" customHeight="1" x14ac:dyDescent="0.25">
      <c r="B725" s="696" t="s">
        <v>4911</v>
      </c>
      <c r="C725" s="696"/>
      <c r="D725" s="696"/>
      <c r="E725" s="696"/>
      <c r="F725" s="696"/>
      <c r="G725" s="696"/>
      <c r="H725" s="696"/>
      <c r="I725" s="697"/>
      <c r="O725" s="34"/>
      <c r="P725" s="34"/>
    </row>
    <row r="726" spans="2:16" s="35" customFormat="1" ht="15" customHeight="1" x14ac:dyDescent="0.25">
      <c r="B726" s="695" t="s">
        <v>4909</v>
      </c>
      <c r="C726" s="695"/>
      <c r="D726" s="695"/>
      <c r="E726" s="695"/>
      <c r="F726" s="695"/>
      <c r="G726" s="695"/>
      <c r="H726" s="695"/>
      <c r="I726" s="707"/>
      <c r="O726" s="34"/>
      <c r="P726" s="34"/>
    </row>
    <row r="727" spans="2:16" s="35" customFormat="1" ht="15" customHeight="1" x14ac:dyDescent="0.25">
      <c r="B727" s="695" t="s">
        <v>4910</v>
      </c>
      <c r="C727" s="695"/>
      <c r="D727" s="695"/>
      <c r="E727" s="695"/>
      <c r="F727" s="695"/>
      <c r="G727" s="695"/>
      <c r="H727" s="695"/>
      <c r="I727" s="707"/>
      <c r="O727" s="34"/>
      <c r="P727" s="34"/>
    </row>
    <row r="728" spans="2:16" s="35" customFormat="1" x14ac:dyDescent="0.25">
      <c r="B728" s="191" t="s">
        <v>8650</v>
      </c>
      <c r="C728" s="581"/>
      <c r="D728" s="581"/>
      <c r="E728" s="581"/>
      <c r="F728" s="581"/>
      <c r="G728" s="205"/>
      <c r="H728" s="205"/>
      <c r="I728" s="557"/>
      <c r="O728" s="34"/>
      <c r="P728" s="34"/>
    </row>
    <row r="729" spans="2:16" s="35" customFormat="1" x14ac:dyDescent="0.25">
      <c r="B729" s="166" t="s">
        <v>8070</v>
      </c>
      <c r="C729" s="493" t="s">
        <v>8058</v>
      </c>
      <c r="D729" s="805" t="s">
        <v>8603</v>
      </c>
      <c r="E729" s="805"/>
      <c r="F729" s="805"/>
      <c r="G729" s="805"/>
      <c r="H729" s="575">
        <v>25</v>
      </c>
      <c r="I729" s="240">
        <v>1310</v>
      </c>
      <c r="O729" s="34"/>
      <c r="P729" s="34"/>
    </row>
    <row r="730" spans="2:16" s="35" customFormat="1" x14ac:dyDescent="0.25">
      <c r="B730" s="166" t="s">
        <v>8070</v>
      </c>
      <c r="C730" s="493" t="s">
        <v>8059</v>
      </c>
      <c r="D730" s="805" t="s">
        <v>8053</v>
      </c>
      <c r="E730" s="805"/>
      <c r="F730" s="805"/>
      <c r="G730" s="805"/>
      <c r="H730" s="575">
        <v>25</v>
      </c>
      <c r="I730" s="240">
        <v>2630</v>
      </c>
      <c r="O730" s="34"/>
      <c r="P730" s="34"/>
    </row>
    <row r="731" spans="2:16" s="35" customFormat="1" x14ac:dyDescent="0.25">
      <c r="B731" s="166" t="s">
        <v>8070</v>
      </c>
      <c r="C731" s="495" t="s">
        <v>8060</v>
      </c>
      <c r="D731" s="805" t="s">
        <v>8054</v>
      </c>
      <c r="E731" s="805"/>
      <c r="F731" s="805"/>
      <c r="G731" s="805"/>
      <c r="H731" s="575">
        <v>60</v>
      </c>
      <c r="I731" s="240">
        <v>2630</v>
      </c>
      <c r="O731" s="34"/>
      <c r="P731" s="34"/>
    </row>
    <row r="732" spans="2:16" s="35" customFormat="1" x14ac:dyDescent="0.25">
      <c r="B732" s="166" t="s">
        <v>8070</v>
      </c>
      <c r="C732" s="495" t="s">
        <v>8061</v>
      </c>
      <c r="D732" s="805" t="s">
        <v>8055</v>
      </c>
      <c r="E732" s="805"/>
      <c r="F732" s="805"/>
      <c r="G732" s="805"/>
      <c r="H732" s="575">
        <v>25</v>
      </c>
      <c r="I732" s="240">
        <v>3100</v>
      </c>
      <c r="O732" s="34"/>
      <c r="P732" s="34"/>
    </row>
    <row r="733" spans="2:16" s="35" customFormat="1" x14ac:dyDescent="0.25">
      <c r="B733" s="166" t="s">
        <v>8070</v>
      </c>
      <c r="C733" s="495" t="s">
        <v>8062</v>
      </c>
      <c r="D733" s="805" t="s">
        <v>8056</v>
      </c>
      <c r="E733" s="805"/>
      <c r="F733" s="805"/>
      <c r="G733" s="805"/>
      <c r="H733" s="575">
        <v>25</v>
      </c>
      <c r="I733" s="240">
        <v>3130</v>
      </c>
      <c r="O733" s="34"/>
      <c r="P733" s="34"/>
    </row>
    <row r="734" spans="2:16" s="35" customFormat="1" x14ac:dyDescent="0.25">
      <c r="B734" s="166" t="s">
        <v>8070</v>
      </c>
      <c r="C734" s="493" t="s">
        <v>8063</v>
      </c>
      <c r="D734" s="805" t="s">
        <v>8057</v>
      </c>
      <c r="E734" s="805"/>
      <c r="F734" s="805"/>
      <c r="G734" s="805"/>
      <c r="H734" s="575">
        <v>60</v>
      </c>
      <c r="I734" s="240">
        <v>5250</v>
      </c>
      <c r="O734" s="34"/>
      <c r="P734" s="34"/>
    </row>
    <row r="735" spans="2:16" s="35" customFormat="1" x14ac:dyDescent="0.25">
      <c r="B735" s="494" t="s">
        <v>4897</v>
      </c>
      <c r="C735" s="493" t="s">
        <v>8064</v>
      </c>
      <c r="D735" s="805" t="s">
        <v>8603</v>
      </c>
      <c r="E735" s="805"/>
      <c r="F735" s="805"/>
      <c r="G735" s="805"/>
      <c r="H735" s="575">
        <v>60</v>
      </c>
      <c r="I735" s="240">
        <v>1720</v>
      </c>
      <c r="O735" s="34"/>
      <c r="P735" s="34"/>
    </row>
    <row r="736" spans="2:16" s="35" customFormat="1" x14ac:dyDescent="0.25">
      <c r="B736" s="494" t="s">
        <v>4897</v>
      </c>
      <c r="C736" s="493" t="s">
        <v>8065</v>
      </c>
      <c r="D736" s="805" t="s">
        <v>8053</v>
      </c>
      <c r="E736" s="805"/>
      <c r="F736" s="805"/>
      <c r="G736" s="805"/>
      <c r="H736" s="575">
        <v>55</v>
      </c>
      <c r="I736" s="240">
        <v>3540</v>
      </c>
      <c r="O736" s="34"/>
      <c r="P736" s="34"/>
    </row>
    <row r="737" spans="2:16" s="35" customFormat="1" x14ac:dyDescent="0.25">
      <c r="B737" s="494" t="s">
        <v>4897</v>
      </c>
      <c r="C737" s="495" t="s">
        <v>8066</v>
      </c>
      <c r="D737" s="805" t="s">
        <v>8054</v>
      </c>
      <c r="E737" s="805"/>
      <c r="F737" s="805"/>
      <c r="G737" s="805"/>
      <c r="H737" s="575">
        <v>25</v>
      </c>
      <c r="I737" s="240">
        <v>3740</v>
      </c>
      <c r="O737" s="34"/>
      <c r="P737" s="34"/>
    </row>
    <row r="738" spans="2:16" s="35" customFormat="1" x14ac:dyDescent="0.25">
      <c r="B738" s="494" t="s">
        <v>4897</v>
      </c>
      <c r="C738" s="495" t="s">
        <v>8067</v>
      </c>
      <c r="D738" s="805" t="s">
        <v>8055</v>
      </c>
      <c r="E738" s="805"/>
      <c r="F738" s="805"/>
      <c r="G738" s="805"/>
      <c r="H738" s="575">
        <v>25</v>
      </c>
      <c r="I738" s="240">
        <v>5000</v>
      </c>
      <c r="O738" s="34"/>
      <c r="P738" s="34"/>
    </row>
    <row r="739" spans="2:16" s="35" customFormat="1" x14ac:dyDescent="0.25">
      <c r="B739" s="494" t="s">
        <v>4897</v>
      </c>
      <c r="C739" s="495" t="s">
        <v>8068</v>
      </c>
      <c r="D739" s="805" t="s">
        <v>8056</v>
      </c>
      <c r="E739" s="805"/>
      <c r="F739" s="805"/>
      <c r="G739" s="805"/>
      <c r="H739" s="575">
        <v>25</v>
      </c>
      <c r="I739" s="240">
        <v>5050</v>
      </c>
      <c r="O739" s="34"/>
      <c r="P739" s="34"/>
    </row>
    <row r="740" spans="2:16" s="35" customFormat="1" x14ac:dyDescent="0.25">
      <c r="B740" s="494" t="s">
        <v>4897</v>
      </c>
      <c r="C740" s="493" t="s">
        <v>8069</v>
      </c>
      <c r="D740" s="805" t="s">
        <v>8057</v>
      </c>
      <c r="E740" s="805"/>
      <c r="F740" s="805"/>
      <c r="G740" s="805"/>
      <c r="H740" s="575">
        <v>60</v>
      </c>
      <c r="I740" s="240">
        <v>6570</v>
      </c>
      <c r="O740" s="34"/>
      <c r="P740" s="34"/>
    </row>
    <row r="741" spans="2:16" s="35" customFormat="1" x14ac:dyDescent="0.25">
      <c r="B741" s="360" t="s">
        <v>4657</v>
      </c>
      <c r="C741" s="379" t="s">
        <v>4321</v>
      </c>
      <c r="D741" s="902" t="s">
        <v>4353</v>
      </c>
      <c r="E741" s="902"/>
      <c r="F741" s="902"/>
      <c r="G741" s="902"/>
      <c r="H741" s="379" t="s">
        <v>4325</v>
      </c>
      <c r="I741" s="287" t="s">
        <v>4315</v>
      </c>
      <c r="O741" s="34"/>
      <c r="P741" s="34"/>
    </row>
    <row r="742" spans="2:16" s="35" customFormat="1" x14ac:dyDescent="0.25">
      <c r="B742" s="280" t="s">
        <v>8599</v>
      </c>
      <c r="C742" s="382"/>
      <c r="D742" s="382"/>
      <c r="E742" s="382"/>
      <c r="F742" s="382"/>
      <c r="G742" s="282"/>
      <c r="H742" s="282"/>
      <c r="I742" s="682"/>
      <c r="O742" s="34"/>
      <c r="P742" s="34"/>
    </row>
    <row r="743" spans="2:16" s="35" customFormat="1" x14ac:dyDescent="0.25">
      <c r="B743" s="27" t="s">
        <v>4682</v>
      </c>
      <c r="C743" s="445" t="s">
        <v>4683</v>
      </c>
      <c r="D743" s="802" t="s">
        <v>4434</v>
      </c>
      <c r="E743" s="802"/>
      <c r="F743" s="802"/>
      <c r="G743" s="802"/>
      <c r="H743" s="377">
        <v>7</v>
      </c>
      <c r="I743" s="240">
        <v>250</v>
      </c>
      <c r="M743" s="35" t="s">
        <v>4137</v>
      </c>
      <c r="O743" s="34"/>
      <c r="P743" s="34"/>
    </row>
    <row r="744" spans="2:16" s="35" customFormat="1" x14ac:dyDescent="0.25">
      <c r="B744" s="27" t="s">
        <v>4662</v>
      </c>
      <c r="C744" s="445" t="s">
        <v>4684</v>
      </c>
      <c r="D744" s="802" t="s">
        <v>4434</v>
      </c>
      <c r="E744" s="802"/>
      <c r="F744" s="802"/>
      <c r="G744" s="802"/>
      <c r="H744" s="377">
        <v>7</v>
      </c>
      <c r="I744" s="240">
        <v>510</v>
      </c>
      <c r="O744" s="34"/>
      <c r="P744" s="34"/>
    </row>
    <row r="745" spans="2:16" s="35" customFormat="1" x14ac:dyDescent="0.25">
      <c r="B745" s="27" t="s">
        <v>4682</v>
      </c>
      <c r="C745" s="446" t="s">
        <v>4685</v>
      </c>
      <c r="D745" s="802" t="s">
        <v>4687</v>
      </c>
      <c r="E745" s="802"/>
      <c r="F745" s="802"/>
      <c r="G745" s="802"/>
      <c r="H745" s="377">
        <v>7</v>
      </c>
      <c r="I745" s="240">
        <v>350</v>
      </c>
      <c r="O745" s="34"/>
      <c r="P745" s="34"/>
    </row>
    <row r="746" spans="2:16" s="35" customFormat="1" x14ac:dyDescent="0.25">
      <c r="B746" s="27" t="s">
        <v>4662</v>
      </c>
      <c r="C746" s="446" t="s">
        <v>4686</v>
      </c>
      <c r="D746" s="802" t="s">
        <v>4687</v>
      </c>
      <c r="E746" s="802"/>
      <c r="F746" s="802"/>
      <c r="G746" s="802"/>
      <c r="H746" s="377">
        <v>7</v>
      </c>
      <c r="I746" s="240">
        <v>400</v>
      </c>
      <c r="O746" s="34"/>
      <c r="P746" s="34"/>
    </row>
    <row r="747" spans="2:16" s="35" customFormat="1" x14ac:dyDescent="0.25">
      <c r="B747" s="280" t="s">
        <v>8602</v>
      </c>
      <c r="C747" s="382"/>
      <c r="D747" s="382"/>
      <c r="E747" s="382"/>
      <c r="F747" s="382"/>
      <c r="G747" s="282"/>
      <c r="H747" s="282"/>
      <c r="I747" s="682"/>
      <c r="O747" s="34"/>
      <c r="P747" s="34"/>
    </row>
    <row r="748" spans="2:16" s="35" customFormat="1" x14ac:dyDescent="0.25">
      <c r="B748" s="389" t="s">
        <v>3604</v>
      </c>
      <c r="C748" s="415" t="s">
        <v>4693</v>
      </c>
      <c r="D748" s="802" t="s">
        <v>4434</v>
      </c>
      <c r="E748" s="802"/>
      <c r="F748" s="802"/>
      <c r="G748" s="802"/>
      <c r="H748" s="542">
        <v>6</v>
      </c>
      <c r="I748" s="356">
        <v>350</v>
      </c>
      <c r="O748" s="34"/>
      <c r="P748" s="34"/>
    </row>
    <row r="749" spans="2:16" s="35" customFormat="1" x14ac:dyDescent="0.25">
      <c r="B749" s="27" t="s">
        <v>4688</v>
      </c>
      <c r="C749" s="440" t="s">
        <v>4694</v>
      </c>
      <c r="D749" s="802" t="s">
        <v>4434</v>
      </c>
      <c r="E749" s="802"/>
      <c r="F749" s="802"/>
      <c r="G749" s="802"/>
      <c r="H749" s="542">
        <v>8</v>
      </c>
      <c r="I749" s="356">
        <v>400</v>
      </c>
      <c r="O749" s="34"/>
      <c r="P749" s="34"/>
    </row>
    <row r="750" spans="2:16" s="35" customFormat="1" x14ac:dyDescent="0.25">
      <c r="B750" s="447" t="s">
        <v>4689</v>
      </c>
      <c r="C750" s="441" t="s">
        <v>4695</v>
      </c>
      <c r="D750" s="802" t="s">
        <v>4434</v>
      </c>
      <c r="E750" s="802"/>
      <c r="F750" s="802"/>
      <c r="G750" s="802"/>
      <c r="H750" s="542">
        <v>12</v>
      </c>
      <c r="I750" s="356">
        <v>510</v>
      </c>
      <c r="O750" s="34"/>
      <c r="P750" s="34"/>
    </row>
    <row r="751" spans="2:16" s="35" customFormat="1" x14ac:dyDescent="0.25">
      <c r="B751" s="27" t="s">
        <v>4690</v>
      </c>
      <c r="C751" s="440" t="s">
        <v>4696</v>
      </c>
      <c r="D751" s="802" t="s">
        <v>4434</v>
      </c>
      <c r="E751" s="802"/>
      <c r="F751" s="802"/>
      <c r="G751" s="802"/>
      <c r="H751" s="542">
        <v>12</v>
      </c>
      <c r="I751" s="356">
        <v>510</v>
      </c>
      <c r="O751" s="34"/>
      <c r="P751" s="34"/>
    </row>
    <row r="752" spans="2:16" s="35" customFormat="1" x14ac:dyDescent="0.25">
      <c r="B752" s="447" t="s">
        <v>4658</v>
      </c>
      <c r="C752" s="441" t="s">
        <v>4697</v>
      </c>
      <c r="D752" s="802" t="s">
        <v>4434</v>
      </c>
      <c r="E752" s="802"/>
      <c r="F752" s="802"/>
      <c r="G752" s="802"/>
      <c r="H752" s="542">
        <v>8</v>
      </c>
      <c r="I752" s="356">
        <v>1110</v>
      </c>
      <c r="O752" s="34"/>
      <c r="P752" s="34"/>
    </row>
    <row r="753" spans="2:16" s="35" customFormat="1" x14ac:dyDescent="0.25">
      <c r="B753" s="27" t="s">
        <v>4691</v>
      </c>
      <c r="C753" s="440" t="s">
        <v>4698</v>
      </c>
      <c r="D753" s="802" t="s">
        <v>4434</v>
      </c>
      <c r="E753" s="802"/>
      <c r="F753" s="802"/>
      <c r="G753" s="802"/>
      <c r="H753" s="542">
        <v>15</v>
      </c>
      <c r="I753" s="356">
        <v>1110</v>
      </c>
      <c r="O753" s="34"/>
      <c r="P753" s="34"/>
    </row>
    <row r="754" spans="2:16" s="35" customFormat="1" x14ac:dyDescent="0.25">
      <c r="B754" s="390" t="s">
        <v>4692</v>
      </c>
      <c r="C754" s="448" t="s">
        <v>4699</v>
      </c>
      <c r="D754" s="802" t="s">
        <v>4434</v>
      </c>
      <c r="E754" s="802"/>
      <c r="F754" s="802"/>
      <c r="G754" s="802"/>
      <c r="H754" s="542">
        <v>15</v>
      </c>
      <c r="I754" s="356">
        <v>1310</v>
      </c>
      <c r="O754" s="34"/>
      <c r="P754" s="34"/>
    </row>
    <row r="755" spans="2:16" s="35" customFormat="1" x14ac:dyDescent="0.25">
      <c r="B755" s="389" t="s">
        <v>3604</v>
      </c>
      <c r="C755" s="439" t="s">
        <v>4700</v>
      </c>
      <c r="D755" s="802" t="s">
        <v>4687</v>
      </c>
      <c r="E755" s="802"/>
      <c r="F755" s="802"/>
      <c r="G755" s="802"/>
      <c r="H755" s="542">
        <v>6</v>
      </c>
      <c r="I755" s="356">
        <v>560</v>
      </c>
      <c r="O755" s="34"/>
      <c r="P755" s="34"/>
    </row>
    <row r="756" spans="2:16" s="35" customFormat="1" x14ac:dyDescent="0.25">
      <c r="B756" s="27" t="s">
        <v>4688</v>
      </c>
      <c r="C756" s="440" t="s">
        <v>4701</v>
      </c>
      <c r="D756" s="802" t="s">
        <v>4687</v>
      </c>
      <c r="E756" s="802"/>
      <c r="F756" s="802"/>
      <c r="G756" s="802"/>
      <c r="H756" s="542">
        <v>8</v>
      </c>
      <c r="I756" s="356">
        <v>810</v>
      </c>
      <c r="O756" s="34"/>
      <c r="P756" s="34"/>
    </row>
    <row r="757" spans="2:16" s="35" customFormat="1" x14ac:dyDescent="0.25">
      <c r="B757" s="447" t="s">
        <v>4689</v>
      </c>
      <c r="C757" s="441" t="s">
        <v>4702</v>
      </c>
      <c r="D757" s="802" t="s">
        <v>4687</v>
      </c>
      <c r="E757" s="802"/>
      <c r="F757" s="802"/>
      <c r="G757" s="802"/>
      <c r="H757" s="542">
        <v>12</v>
      </c>
      <c r="I757" s="356">
        <v>1520</v>
      </c>
      <c r="O757" s="34"/>
      <c r="P757" s="34"/>
    </row>
    <row r="758" spans="2:16" s="35" customFormat="1" x14ac:dyDescent="0.25">
      <c r="B758" s="27" t="s">
        <v>4690</v>
      </c>
      <c r="C758" s="440" t="s">
        <v>4703</v>
      </c>
      <c r="D758" s="802" t="s">
        <v>4687</v>
      </c>
      <c r="E758" s="802"/>
      <c r="F758" s="802"/>
      <c r="G758" s="802"/>
      <c r="H758" s="542">
        <v>12</v>
      </c>
      <c r="I758" s="356">
        <v>1210</v>
      </c>
      <c r="O758" s="34"/>
      <c r="P758" s="34"/>
    </row>
    <row r="759" spans="2:16" s="35" customFormat="1" x14ac:dyDescent="0.25">
      <c r="B759" s="447" t="s">
        <v>4658</v>
      </c>
      <c r="C759" s="441" t="s">
        <v>4704</v>
      </c>
      <c r="D759" s="802" t="s">
        <v>4687</v>
      </c>
      <c r="E759" s="802"/>
      <c r="F759" s="802"/>
      <c r="G759" s="802"/>
      <c r="H759" s="542">
        <v>8</v>
      </c>
      <c r="I759" s="356">
        <v>1520</v>
      </c>
      <c r="O759" s="34"/>
      <c r="P759" s="34"/>
    </row>
    <row r="760" spans="2:16" s="35" customFormat="1" x14ac:dyDescent="0.25">
      <c r="B760" s="27" t="s">
        <v>4691</v>
      </c>
      <c r="C760" s="440" t="s">
        <v>4705</v>
      </c>
      <c r="D760" s="802" t="s">
        <v>4687</v>
      </c>
      <c r="E760" s="802"/>
      <c r="F760" s="802"/>
      <c r="G760" s="802"/>
      <c r="H760" s="542">
        <v>15</v>
      </c>
      <c r="I760" s="356">
        <v>2020</v>
      </c>
      <c r="O760" s="34"/>
      <c r="P760" s="34"/>
    </row>
    <row r="761" spans="2:16" s="35" customFormat="1" x14ac:dyDescent="0.25">
      <c r="B761" s="390" t="s">
        <v>4692</v>
      </c>
      <c r="C761" s="448" t="s">
        <v>4706</v>
      </c>
      <c r="D761" s="802" t="s">
        <v>4687</v>
      </c>
      <c r="E761" s="802"/>
      <c r="F761" s="802"/>
      <c r="G761" s="802"/>
      <c r="H761" s="542">
        <v>15</v>
      </c>
      <c r="I761" s="356">
        <v>2120</v>
      </c>
      <c r="O761" s="34"/>
      <c r="P761" s="34"/>
    </row>
    <row r="762" spans="2:16" s="35" customFormat="1" x14ac:dyDescent="0.25">
      <c r="B762" s="280" t="s">
        <v>8600</v>
      </c>
      <c r="C762" s="382"/>
      <c r="D762" s="382"/>
      <c r="E762" s="382"/>
      <c r="F762" s="382"/>
      <c r="G762" s="282"/>
      <c r="H762" s="282"/>
      <c r="I762" s="682"/>
      <c r="O762" s="34"/>
      <c r="P762" s="34"/>
    </row>
    <row r="763" spans="2:16" s="35" customFormat="1" x14ac:dyDescent="0.25">
      <c r="B763" s="450" t="s">
        <v>3603</v>
      </c>
      <c r="C763" s="417" t="s">
        <v>4708</v>
      </c>
      <c r="D763" s="802"/>
      <c r="E763" s="802"/>
      <c r="F763" s="802"/>
      <c r="G763" s="802"/>
      <c r="H763" s="542">
        <v>15</v>
      </c>
      <c r="I763" s="356">
        <v>810</v>
      </c>
      <c r="O763" s="34"/>
      <c r="P763" s="34"/>
    </row>
    <row r="764" spans="2:16" s="35" customFormat="1" x14ac:dyDescent="0.25">
      <c r="B764" s="450" t="s">
        <v>4658</v>
      </c>
      <c r="C764" s="417" t="s">
        <v>4709</v>
      </c>
      <c r="D764" s="802"/>
      <c r="E764" s="802"/>
      <c r="F764" s="802"/>
      <c r="G764" s="802"/>
      <c r="H764" s="542">
        <v>16</v>
      </c>
      <c r="I764" s="356">
        <v>1410</v>
      </c>
      <c r="O764" s="34"/>
      <c r="P764" s="34"/>
    </row>
    <row r="765" spans="2:16" s="35" customFormat="1" x14ac:dyDescent="0.25">
      <c r="B765" s="450" t="s">
        <v>4660</v>
      </c>
      <c r="C765" s="417" t="s">
        <v>4710</v>
      </c>
      <c r="D765" s="802"/>
      <c r="E765" s="802"/>
      <c r="F765" s="802"/>
      <c r="G765" s="802"/>
      <c r="H765" s="542">
        <v>30</v>
      </c>
      <c r="I765" s="356">
        <v>1110</v>
      </c>
      <c r="O765" s="34"/>
      <c r="P765" s="34"/>
    </row>
    <row r="766" spans="2:16" s="35" customFormat="1" x14ac:dyDescent="0.25">
      <c r="B766" s="450" t="s">
        <v>4662</v>
      </c>
      <c r="C766" s="417" t="s">
        <v>4711</v>
      </c>
      <c r="D766" s="802"/>
      <c r="E766" s="802"/>
      <c r="F766" s="802"/>
      <c r="G766" s="802"/>
      <c r="H766" s="542">
        <v>30</v>
      </c>
      <c r="I766" s="356">
        <v>1110</v>
      </c>
      <c r="O766" s="34"/>
      <c r="P766" s="34"/>
    </row>
    <row r="767" spans="2:16" s="35" customFormat="1" x14ac:dyDescent="0.25">
      <c r="B767" s="450" t="s">
        <v>3808</v>
      </c>
      <c r="C767" s="417" t="s">
        <v>4712</v>
      </c>
      <c r="D767" s="899" t="s">
        <v>4716</v>
      </c>
      <c r="E767" s="900"/>
      <c r="F767" s="900"/>
      <c r="G767" s="901"/>
      <c r="H767" s="292">
        <v>10</v>
      </c>
      <c r="I767" s="356">
        <v>610</v>
      </c>
      <c r="O767" s="34"/>
      <c r="P767" s="34"/>
    </row>
    <row r="768" spans="2:16" s="35" customFormat="1" x14ac:dyDescent="0.25">
      <c r="B768" s="450" t="s">
        <v>3808</v>
      </c>
      <c r="C768" s="417" t="s">
        <v>4713</v>
      </c>
      <c r="D768" s="899" t="s">
        <v>4717</v>
      </c>
      <c r="E768" s="900" t="s">
        <v>4717</v>
      </c>
      <c r="F768" s="900" t="s">
        <v>4717</v>
      </c>
      <c r="G768" s="901" t="s">
        <v>4717</v>
      </c>
      <c r="H768" s="292">
        <v>20</v>
      </c>
      <c r="I768" s="356">
        <v>810</v>
      </c>
      <c r="O768" s="34"/>
      <c r="P768" s="34"/>
    </row>
    <row r="769" spans="2:16" s="35" customFormat="1" x14ac:dyDescent="0.25">
      <c r="B769" s="450" t="s">
        <v>3603</v>
      </c>
      <c r="C769" s="453" t="s">
        <v>4714</v>
      </c>
      <c r="D769" s="802" t="s">
        <v>4718</v>
      </c>
      <c r="E769" s="802"/>
      <c r="F769" s="802"/>
      <c r="G769" s="802"/>
      <c r="H769" s="536">
        <v>15</v>
      </c>
      <c r="I769" s="356">
        <v>1010</v>
      </c>
      <c r="O769" s="34"/>
      <c r="P769" s="34"/>
    </row>
    <row r="770" spans="2:16" s="35" customFormat="1" x14ac:dyDescent="0.25">
      <c r="B770" s="450" t="s">
        <v>4660</v>
      </c>
      <c r="C770" s="453" t="s">
        <v>4715</v>
      </c>
      <c r="D770" s="802" t="s">
        <v>4718</v>
      </c>
      <c r="E770" s="802"/>
      <c r="F770" s="802"/>
      <c r="G770" s="802"/>
      <c r="H770" s="536">
        <v>30</v>
      </c>
      <c r="I770" s="356">
        <v>1310</v>
      </c>
      <c r="O770" s="34"/>
      <c r="P770" s="34"/>
    </row>
    <row r="771" spans="2:16" s="35" customFormat="1" ht="30" x14ac:dyDescent="0.25">
      <c r="B771" s="698" t="s">
        <v>4707</v>
      </c>
      <c r="C771" s="698"/>
      <c r="D771" s="698"/>
      <c r="E771" s="698"/>
      <c r="F771" s="698"/>
      <c r="G771" s="698"/>
      <c r="H771" s="698"/>
      <c r="I771" s="708"/>
      <c r="O771" s="34"/>
      <c r="P771" s="34"/>
    </row>
    <row r="772" spans="2:16" s="35" customFormat="1" x14ac:dyDescent="0.25">
      <c r="B772" s="191" t="s">
        <v>4720</v>
      </c>
      <c r="C772" s="384"/>
      <c r="D772" s="384"/>
      <c r="E772" s="384"/>
      <c r="F772" s="384"/>
      <c r="G772" s="205"/>
      <c r="H772" s="205"/>
      <c r="I772" s="557"/>
      <c r="O772" s="34"/>
      <c r="P772" s="34"/>
    </row>
    <row r="773" spans="2:16" s="35" customFormat="1" x14ac:dyDescent="0.25">
      <c r="B773" s="452" t="s">
        <v>4394</v>
      </c>
      <c r="C773" s="418" t="s">
        <v>4721</v>
      </c>
      <c r="D773" s="802" t="s">
        <v>4722</v>
      </c>
      <c r="E773" s="802"/>
      <c r="F773" s="802"/>
      <c r="G773" s="802"/>
      <c r="H773" s="452">
        <v>4</v>
      </c>
      <c r="I773" s="240">
        <v>400</v>
      </c>
      <c r="O773" s="34"/>
      <c r="P773" s="34"/>
    </row>
    <row r="774" spans="2:16" s="35" customFormat="1" x14ac:dyDescent="0.25">
      <c r="B774" s="452" t="s">
        <v>4394</v>
      </c>
      <c r="C774" s="418" t="s">
        <v>4723</v>
      </c>
      <c r="D774" s="802" t="s">
        <v>4724</v>
      </c>
      <c r="E774" s="802"/>
      <c r="F774" s="802"/>
      <c r="G774" s="802"/>
      <c r="H774" s="452">
        <v>4</v>
      </c>
      <c r="I774" s="240">
        <v>450</v>
      </c>
      <c r="O774" s="34"/>
      <c r="P774" s="34"/>
    </row>
    <row r="775" spans="2:16" s="35" customFormat="1" x14ac:dyDescent="0.25">
      <c r="B775" s="452" t="s">
        <v>4725</v>
      </c>
      <c r="C775" s="418" t="s">
        <v>4726</v>
      </c>
      <c r="D775" s="802" t="s">
        <v>4727</v>
      </c>
      <c r="E775" s="802"/>
      <c r="F775" s="802"/>
      <c r="G775" s="802"/>
      <c r="H775" s="452">
        <v>4</v>
      </c>
      <c r="I775" s="240">
        <v>810</v>
      </c>
      <c r="O775" s="34"/>
      <c r="P775" s="34"/>
    </row>
    <row r="776" spans="2:16" s="35" customFormat="1" x14ac:dyDescent="0.25">
      <c r="B776" s="452" t="s">
        <v>4728</v>
      </c>
      <c r="C776" s="418" t="s">
        <v>4729</v>
      </c>
      <c r="D776" s="802" t="s">
        <v>4731</v>
      </c>
      <c r="E776" s="802"/>
      <c r="F776" s="802"/>
      <c r="G776" s="802"/>
      <c r="H776" s="452">
        <v>4</v>
      </c>
      <c r="I776" s="240">
        <v>280</v>
      </c>
      <c r="O776" s="34"/>
      <c r="P776" s="34"/>
    </row>
    <row r="777" spans="2:16" s="35" customFormat="1" x14ac:dyDescent="0.25">
      <c r="B777" s="452" t="s">
        <v>4728</v>
      </c>
      <c r="C777" s="418" t="s">
        <v>4730</v>
      </c>
      <c r="D777" s="802" t="s">
        <v>4732</v>
      </c>
      <c r="E777" s="802"/>
      <c r="F777" s="802"/>
      <c r="G777" s="802"/>
      <c r="H777" s="452">
        <v>4</v>
      </c>
      <c r="I777" s="240">
        <v>300</v>
      </c>
      <c r="O777" s="34"/>
      <c r="P777" s="34"/>
    </row>
    <row r="778" spans="2:16" s="35" customFormat="1" x14ac:dyDescent="0.25">
      <c r="B778" s="452" t="s">
        <v>4728</v>
      </c>
      <c r="C778" s="418" t="s">
        <v>4733</v>
      </c>
      <c r="D778" s="802" t="s">
        <v>4734</v>
      </c>
      <c r="E778" s="802"/>
      <c r="F778" s="802"/>
      <c r="G778" s="802"/>
      <c r="H778" s="452">
        <v>4</v>
      </c>
      <c r="I778" s="240">
        <v>400</v>
      </c>
      <c r="O778" s="34"/>
      <c r="P778" s="34"/>
    </row>
    <row r="779" spans="2:16" s="35" customFormat="1" x14ac:dyDescent="0.25">
      <c r="B779" s="452" t="s">
        <v>4735</v>
      </c>
      <c r="C779" s="454" t="s">
        <v>4736</v>
      </c>
      <c r="D779" s="802" t="s">
        <v>4722</v>
      </c>
      <c r="E779" s="802"/>
      <c r="F779" s="802"/>
      <c r="G779" s="802"/>
      <c r="H779" s="377">
        <v>5</v>
      </c>
      <c r="I779" s="240">
        <v>660</v>
      </c>
      <c r="O779" s="34"/>
      <c r="P779" s="34"/>
    </row>
    <row r="780" spans="2:16" s="35" customFormat="1" x14ac:dyDescent="0.25">
      <c r="B780" s="452" t="s">
        <v>4735</v>
      </c>
      <c r="C780" s="454" t="s">
        <v>4737</v>
      </c>
      <c r="D780" s="802" t="s">
        <v>4734</v>
      </c>
      <c r="E780" s="802"/>
      <c r="F780" s="802"/>
      <c r="G780" s="802"/>
      <c r="H780" s="377">
        <v>8</v>
      </c>
      <c r="I780" s="240">
        <v>1110</v>
      </c>
      <c r="O780" s="34"/>
      <c r="P780" s="34"/>
    </row>
    <row r="781" spans="2:16" s="35" customFormat="1" ht="15" customHeight="1" x14ac:dyDescent="0.25">
      <c r="B781" s="107" t="s">
        <v>4719</v>
      </c>
      <c r="C781" s="107"/>
      <c r="D781" s="107"/>
      <c r="E781" s="107"/>
      <c r="F781" s="107"/>
      <c r="G781" s="107"/>
      <c r="H781" s="107"/>
      <c r="I781" s="107"/>
      <c r="O781" s="34"/>
      <c r="P781" s="34"/>
    </row>
    <row r="782" spans="2:16" s="35" customFormat="1" x14ac:dyDescent="0.25">
      <c r="B782" s="191" t="s">
        <v>4738</v>
      </c>
      <c r="C782" s="384"/>
      <c r="D782" s="384"/>
      <c r="E782" s="384"/>
      <c r="F782" s="384"/>
      <c r="G782" s="205"/>
      <c r="H782" s="205"/>
      <c r="I782" s="557"/>
      <c r="O782" s="34"/>
      <c r="P782" s="34"/>
    </row>
    <row r="783" spans="2:16" s="35" customFormat="1" x14ac:dyDescent="0.25">
      <c r="B783" s="452"/>
      <c r="C783" s="455" t="s">
        <v>4740</v>
      </c>
      <c r="D783" s="802" t="s">
        <v>4747</v>
      </c>
      <c r="E783" s="802"/>
      <c r="F783" s="802"/>
      <c r="G783" s="802"/>
      <c r="H783" s="574">
        <v>10</v>
      </c>
      <c r="I783" s="240">
        <v>250</v>
      </c>
      <c r="O783" s="34"/>
      <c r="P783" s="34"/>
    </row>
    <row r="784" spans="2:16" s="35" customFormat="1" x14ac:dyDescent="0.25">
      <c r="B784" s="452"/>
      <c r="C784" s="455" t="s">
        <v>4741</v>
      </c>
      <c r="D784" s="802" t="s">
        <v>4748</v>
      </c>
      <c r="E784" s="802"/>
      <c r="F784" s="802"/>
      <c r="G784" s="802"/>
      <c r="H784" s="574">
        <v>10</v>
      </c>
      <c r="I784" s="240">
        <v>300</v>
      </c>
      <c r="O784" s="34"/>
      <c r="P784" s="34"/>
    </row>
    <row r="785" spans="2:16" s="35" customFormat="1" x14ac:dyDescent="0.25">
      <c r="B785" s="452"/>
      <c r="C785" s="455" t="s">
        <v>4742</v>
      </c>
      <c r="D785" s="802" t="s">
        <v>4749</v>
      </c>
      <c r="E785" s="802"/>
      <c r="F785" s="802"/>
      <c r="G785" s="802"/>
      <c r="H785" s="574">
        <v>15</v>
      </c>
      <c r="I785" s="240">
        <v>400</v>
      </c>
      <c r="O785" s="34"/>
      <c r="P785" s="34"/>
    </row>
    <row r="786" spans="2:16" s="35" customFormat="1" x14ac:dyDescent="0.25">
      <c r="B786" s="452"/>
      <c r="C786" s="455" t="s">
        <v>4743</v>
      </c>
      <c r="D786" s="802" t="s">
        <v>4750</v>
      </c>
      <c r="E786" s="802"/>
      <c r="F786" s="802"/>
      <c r="G786" s="802"/>
      <c r="H786" s="574">
        <v>15</v>
      </c>
      <c r="I786" s="240">
        <v>400</v>
      </c>
      <c r="O786" s="34"/>
      <c r="P786" s="34"/>
    </row>
    <row r="787" spans="2:16" s="35" customFormat="1" x14ac:dyDescent="0.25">
      <c r="B787" s="452"/>
      <c r="C787" s="455" t="s">
        <v>4744</v>
      </c>
      <c r="D787" s="802" t="s">
        <v>4751</v>
      </c>
      <c r="E787" s="802"/>
      <c r="F787" s="802"/>
      <c r="G787" s="802"/>
      <c r="H787" s="574">
        <v>15</v>
      </c>
      <c r="I787" s="240">
        <v>450</v>
      </c>
      <c r="O787" s="34"/>
      <c r="P787" s="34"/>
    </row>
    <row r="788" spans="2:16" s="35" customFormat="1" x14ac:dyDescent="0.25">
      <c r="B788" s="452"/>
      <c r="C788" s="455" t="s">
        <v>4745</v>
      </c>
      <c r="D788" s="802" t="s">
        <v>4752</v>
      </c>
      <c r="E788" s="802"/>
      <c r="F788" s="802"/>
      <c r="G788" s="802"/>
      <c r="H788" s="574">
        <v>20</v>
      </c>
      <c r="I788" s="240">
        <v>450</v>
      </c>
      <c r="O788" s="34"/>
      <c r="P788" s="34"/>
    </row>
    <row r="789" spans="2:16" s="35" customFormat="1" x14ac:dyDescent="0.25">
      <c r="B789" s="452"/>
      <c r="C789" s="455" t="s">
        <v>4746</v>
      </c>
      <c r="D789" s="802" t="s">
        <v>4753</v>
      </c>
      <c r="E789" s="802"/>
      <c r="F789" s="802"/>
      <c r="G789" s="802"/>
      <c r="H789" s="292">
        <v>25</v>
      </c>
      <c r="I789" s="240">
        <v>450</v>
      </c>
      <c r="O789" s="34"/>
      <c r="P789" s="34"/>
    </row>
    <row r="790" spans="2:16" s="35" customFormat="1" ht="30" x14ac:dyDescent="0.25">
      <c r="B790" s="699" t="s">
        <v>4739</v>
      </c>
      <c r="C790" s="699"/>
      <c r="D790" s="699"/>
      <c r="E790" s="699"/>
      <c r="F790" s="699"/>
      <c r="G790" s="699"/>
      <c r="H790" s="699"/>
      <c r="I790" s="709"/>
      <c r="O790" s="34"/>
      <c r="P790" s="34"/>
    </row>
    <row r="791" spans="2:16" s="35" customFormat="1" x14ac:dyDescent="0.25">
      <c r="B791" s="360" t="s">
        <v>4657</v>
      </c>
      <c r="C791" s="379" t="s">
        <v>4321</v>
      </c>
      <c r="D791" s="902" t="s">
        <v>4353</v>
      </c>
      <c r="E791" s="902"/>
      <c r="F791" s="902"/>
      <c r="G791" s="902"/>
      <c r="H791" s="379" t="s">
        <v>4325</v>
      </c>
      <c r="I791" s="287" t="s">
        <v>4315</v>
      </c>
      <c r="O791" s="34"/>
      <c r="P791" s="34"/>
    </row>
    <row r="792" spans="2:16" s="35" customFormat="1" x14ac:dyDescent="0.25">
      <c r="B792" s="191" t="s">
        <v>4756</v>
      </c>
      <c r="C792" s="384"/>
      <c r="D792" s="384"/>
      <c r="E792" s="384"/>
      <c r="F792" s="384"/>
      <c r="G792" s="205"/>
      <c r="H792" s="205"/>
      <c r="I792" s="557"/>
      <c r="O792" s="34"/>
      <c r="P792" s="34"/>
    </row>
    <row r="793" spans="2:16" s="35" customFormat="1" x14ac:dyDescent="0.25">
      <c r="B793" s="449" t="s">
        <v>4754</v>
      </c>
      <c r="C793" s="456" t="s">
        <v>4757</v>
      </c>
      <c r="D793" s="802" t="s">
        <v>4759</v>
      </c>
      <c r="E793" s="802"/>
      <c r="F793" s="802"/>
      <c r="G793" s="802"/>
      <c r="H793" s="574">
        <v>5</v>
      </c>
      <c r="I793" s="240">
        <v>250</v>
      </c>
      <c r="O793" s="34"/>
      <c r="P793" s="34"/>
    </row>
    <row r="794" spans="2:16" s="35" customFormat="1" x14ac:dyDescent="0.25">
      <c r="B794" s="449" t="s">
        <v>4755</v>
      </c>
      <c r="C794" s="456" t="s">
        <v>4758</v>
      </c>
      <c r="D794" s="802" t="s">
        <v>4759</v>
      </c>
      <c r="E794" s="802"/>
      <c r="F794" s="802"/>
      <c r="G794" s="802"/>
      <c r="H794" s="574">
        <v>5</v>
      </c>
      <c r="I794" s="240">
        <v>250</v>
      </c>
      <c r="O794" s="34"/>
      <c r="P794" s="34"/>
    </row>
    <row r="795" spans="2:16" s="35" customFormat="1" x14ac:dyDescent="0.25">
      <c r="B795" s="191" t="s">
        <v>4760</v>
      </c>
      <c r="C795" s="384"/>
      <c r="D795" s="384"/>
      <c r="E795" s="384"/>
      <c r="F795" s="384"/>
      <c r="G795" s="205"/>
      <c r="H795" s="205"/>
      <c r="I795" s="557"/>
      <c r="O795" s="34"/>
      <c r="P795" s="34"/>
    </row>
    <row r="796" spans="2:16" s="35" customFormat="1" x14ac:dyDescent="0.25">
      <c r="B796" s="457" t="s">
        <v>4765</v>
      </c>
      <c r="C796" s="300" t="s">
        <v>4761</v>
      </c>
      <c r="D796" s="802" t="s">
        <v>4763</v>
      </c>
      <c r="E796" s="802"/>
      <c r="F796" s="802"/>
      <c r="G796" s="802"/>
      <c r="H796" s="574">
        <v>30</v>
      </c>
      <c r="I796" s="240">
        <v>1010</v>
      </c>
      <c r="O796" s="34"/>
      <c r="P796" s="34"/>
    </row>
    <row r="797" spans="2:16" s="35" customFormat="1" x14ac:dyDescent="0.25">
      <c r="B797" s="457" t="s">
        <v>4765</v>
      </c>
      <c r="C797" s="300" t="s">
        <v>4766</v>
      </c>
      <c r="D797" s="802" t="s">
        <v>4764</v>
      </c>
      <c r="E797" s="802"/>
      <c r="F797" s="802"/>
      <c r="G797" s="802"/>
      <c r="H797" s="574">
        <v>30</v>
      </c>
      <c r="I797" s="240">
        <v>1820</v>
      </c>
      <c r="O797" s="34"/>
      <c r="P797" s="34"/>
    </row>
    <row r="798" spans="2:16" s="35" customFormat="1" x14ac:dyDescent="0.25">
      <c r="B798" s="457" t="s">
        <v>4765</v>
      </c>
      <c r="C798" s="300" t="s">
        <v>4768</v>
      </c>
      <c r="D798" s="802" t="s">
        <v>4767</v>
      </c>
      <c r="E798" s="802"/>
      <c r="F798" s="802"/>
      <c r="G798" s="802"/>
      <c r="H798" s="574">
        <v>30</v>
      </c>
      <c r="I798" s="240">
        <v>1920</v>
      </c>
      <c r="O798" s="34"/>
      <c r="P798" s="34"/>
    </row>
    <row r="799" spans="2:16" s="35" customFormat="1" x14ac:dyDescent="0.25">
      <c r="B799" s="457" t="s">
        <v>4754</v>
      </c>
      <c r="C799" s="300" t="s">
        <v>4769</v>
      </c>
      <c r="D799" s="802" t="s">
        <v>4771</v>
      </c>
      <c r="E799" s="802"/>
      <c r="F799" s="802"/>
      <c r="G799" s="802"/>
      <c r="H799" s="574">
        <v>30</v>
      </c>
      <c r="I799" s="240">
        <v>1820</v>
      </c>
      <c r="O799" s="34"/>
      <c r="P799" s="34"/>
    </row>
    <row r="800" spans="2:16" s="35" customFormat="1" x14ac:dyDescent="0.25">
      <c r="B800" s="457" t="s">
        <v>4754</v>
      </c>
      <c r="C800" s="300" t="s">
        <v>4770</v>
      </c>
      <c r="D800" s="802" t="s">
        <v>4772</v>
      </c>
      <c r="E800" s="802"/>
      <c r="F800" s="802"/>
      <c r="G800" s="802"/>
      <c r="H800" s="574">
        <v>30</v>
      </c>
      <c r="I800" s="240">
        <v>1920</v>
      </c>
      <c r="O800" s="34"/>
      <c r="P800" s="34"/>
    </row>
    <row r="801" spans="2:16" s="35" customFormat="1" x14ac:dyDescent="0.25">
      <c r="B801" s="457" t="s">
        <v>4755</v>
      </c>
      <c r="C801" s="300" t="s">
        <v>4762</v>
      </c>
      <c r="D801" s="802" t="s">
        <v>4774</v>
      </c>
      <c r="E801" s="802"/>
      <c r="F801" s="802"/>
      <c r="G801" s="802"/>
      <c r="H801" s="574">
        <v>30</v>
      </c>
      <c r="I801" s="240">
        <v>1010</v>
      </c>
      <c r="O801" s="34"/>
      <c r="P801" s="34"/>
    </row>
    <row r="802" spans="2:16" s="35" customFormat="1" x14ac:dyDescent="0.25">
      <c r="B802" s="457" t="s">
        <v>4755</v>
      </c>
      <c r="C802" s="300" t="s">
        <v>4773</v>
      </c>
      <c r="D802" s="802" t="s">
        <v>4772</v>
      </c>
      <c r="E802" s="802"/>
      <c r="F802" s="802"/>
      <c r="G802" s="802"/>
      <c r="H802" s="292">
        <v>30</v>
      </c>
      <c r="I802" s="240">
        <v>2220</v>
      </c>
      <c r="O802" s="34"/>
      <c r="P802" s="34"/>
    </row>
    <row r="803" spans="2:16" s="35" customFormat="1" ht="30" x14ac:dyDescent="0.25">
      <c r="B803" s="360" t="s">
        <v>4320</v>
      </c>
      <c r="C803" s="363" t="s">
        <v>4321</v>
      </c>
      <c r="D803" s="361" t="s">
        <v>4326</v>
      </c>
      <c r="E803" s="361" t="s">
        <v>4327</v>
      </c>
      <c r="F803" s="361" t="s">
        <v>4328</v>
      </c>
      <c r="G803" s="375" t="s">
        <v>4349</v>
      </c>
      <c r="H803" s="363" t="s">
        <v>4325</v>
      </c>
      <c r="I803" s="287" t="s">
        <v>4315</v>
      </c>
      <c r="O803" s="34"/>
      <c r="P803" s="34"/>
    </row>
    <row r="804" spans="2:16" s="35" customFormat="1" x14ac:dyDescent="0.25">
      <c r="B804" s="280" t="s">
        <v>4350</v>
      </c>
      <c r="C804" s="281"/>
      <c r="D804" s="281"/>
      <c r="E804" s="281"/>
      <c r="F804" s="281"/>
      <c r="G804" s="282"/>
      <c r="H804" s="282"/>
      <c r="I804" s="682"/>
      <c r="O804" s="34"/>
      <c r="P804" s="34"/>
    </row>
    <row r="805" spans="2:16" s="35" customFormat="1" x14ac:dyDescent="0.25">
      <c r="B805" s="289" t="s">
        <v>4066</v>
      </c>
      <c r="C805" s="366" t="s">
        <v>7917</v>
      </c>
      <c r="D805" s="289" t="s">
        <v>4067</v>
      </c>
      <c r="E805" s="289" t="s">
        <v>3934</v>
      </c>
      <c r="F805" s="289" t="s">
        <v>4068</v>
      </c>
      <c r="G805" s="289" t="s">
        <v>275</v>
      </c>
      <c r="H805" s="289">
        <v>40</v>
      </c>
      <c r="I805" s="240">
        <v>2420</v>
      </c>
      <c r="O805" s="34"/>
      <c r="P805" s="34"/>
    </row>
    <row r="806" spans="2:16" s="35" customFormat="1" x14ac:dyDescent="0.25">
      <c r="B806" s="289" t="s">
        <v>4066</v>
      </c>
      <c r="C806" s="366" t="s">
        <v>7919</v>
      </c>
      <c r="D806" s="292" t="s">
        <v>4069</v>
      </c>
      <c r="E806" s="289" t="s">
        <v>3934</v>
      </c>
      <c r="F806" s="289" t="s">
        <v>4068</v>
      </c>
      <c r="G806" s="289" t="s">
        <v>275</v>
      </c>
      <c r="H806" s="289">
        <v>40</v>
      </c>
      <c r="I806" s="240">
        <v>2930</v>
      </c>
      <c r="O806" s="34"/>
      <c r="P806" s="34"/>
    </row>
    <row r="807" spans="2:16" s="35" customFormat="1" x14ac:dyDescent="0.25">
      <c r="B807" s="289" t="s">
        <v>4070</v>
      </c>
      <c r="C807" s="366" t="s">
        <v>8382</v>
      </c>
      <c r="D807" s="289" t="s">
        <v>4071</v>
      </c>
      <c r="E807" s="289" t="s">
        <v>3934</v>
      </c>
      <c r="F807" s="289" t="s">
        <v>4068</v>
      </c>
      <c r="G807" s="289" t="s">
        <v>275</v>
      </c>
      <c r="H807" s="289">
        <v>45</v>
      </c>
      <c r="I807" s="240">
        <v>2420</v>
      </c>
      <c r="O807" s="34"/>
      <c r="P807" s="34"/>
    </row>
    <row r="808" spans="2:16" s="35" customFormat="1" x14ac:dyDescent="0.25">
      <c r="B808" s="289" t="s">
        <v>4072</v>
      </c>
      <c r="C808" s="366" t="s">
        <v>7918</v>
      </c>
      <c r="D808" s="289" t="s">
        <v>4073</v>
      </c>
      <c r="E808" s="289" t="s">
        <v>3934</v>
      </c>
      <c r="F808" s="289" t="s">
        <v>4068</v>
      </c>
      <c r="G808" s="289" t="s">
        <v>275</v>
      </c>
      <c r="H808" s="289">
        <v>50</v>
      </c>
      <c r="I808" s="240">
        <v>2930</v>
      </c>
      <c r="O808" s="34"/>
      <c r="P808" s="34"/>
    </row>
    <row r="809" spans="2:16" s="35" customFormat="1" x14ac:dyDescent="0.25">
      <c r="B809" s="289" t="s">
        <v>4074</v>
      </c>
      <c r="C809" s="366" t="s">
        <v>8384</v>
      </c>
      <c r="D809" s="289" t="s">
        <v>4073</v>
      </c>
      <c r="E809" s="289" t="s">
        <v>454</v>
      </c>
      <c r="F809" s="289" t="s">
        <v>4068</v>
      </c>
      <c r="G809" s="289" t="s">
        <v>275</v>
      </c>
      <c r="H809" s="289">
        <v>50</v>
      </c>
      <c r="I809" s="240">
        <v>3540</v>
      </c>
      <c r="O809" s="34"/>
      <c r="P809" s="34"/>
    </row>
    <row r="810" spans="2:16" s="35" customFormat="1" x14ac:dyDescent="0.25">
      <c r="B810" s="289" t="s">
        <v>4075</v>
      </c>
      <c r="C810" s="366" t="s">
        <v>8383</v>
      </c>
      <c r="D810" s="289" t="s">
        <v>4076</v>
      </c>
      <c r="E810" s="289" t="s">
        <v>454</v>
      </c>
      <c r="F810" s="289" t="s">
        <v>4068</v>
      </c>
      <c r="G810" s="289" t="s">
        <v>275</v>
      </c>
      <c r="H810" s="289">
        <v>55</v>
      </c>
      <c r="I810" s="240">
        <v>3540</v>
      </c>
      <c r="O810" s="34"/>
      <c r="P810" s="34"/>
    </row>
    <row r="811" spans="2:16" s="35" customFormat="1" x14ac:dyDescent="0.25">
      <c r="B811" s="289" t="s">
        <v>4066</v>
      </c>
      <c r="C811" s="366" t="s">
        <v>8386</v>
      </c>
      <c r="D811" s="289" t="s">
        <v>4067</v>
      </c>
      <c r="E811" s="289" t="s">
        <v>3934</v>
      </c>
      <c r="F811" s="289" t="s">
        <v>4068</v>
      </c>
      <c r="G811" s="289" t="s">
        <v>4077</v>
      </c>
      <c r="H811" s="289">
        <v>40</v>
      </c>
      <c r="I811" s="240">
        <v>2220</v>
      </c>
      <c r="O811" s="34"/>
      <c r="P811" s="34"/>
    </row>
    <row r="812" spans="2:16" s="35" customFormat="1" x14ac:dyDescent="0.25">
      <c r="B812" s="289" t="s">
        <v>4066</v>
      </c>
      <c r="C812" s="366" t="s">
        <v>7922</v>
      </c>
      <c r="D812" s="289" t="s">
        <v>4069</v>
      </c>
      <c r="E812" s="289" t="s">
        <v>3934</v>
      </c>
      <c r="F812" s="289" t="s">
        <v>4068</v>
      </c>
      <c r="G812" s="289" t="s">
        <v>4077</v>
      </c>
      <c r="H812" s="289">
        <v>40</v>
      </c>
      <c r="I812" s="240">
        <v>2730</v>
      </c>
      <c r="O812" s="34"/>
      <c r="P812" s="34"/>
    </row>
    <row r="813" spans="2:16" s="35" customFormat="1" x14ac:dyDescent="0.25">
      <c r="B813" s="289" t="s">
        <v>4070</v>
      </c>
      <c r="C813" s="366" t="s">
        <v>8387</v>
      </c>
      <c r="D813" s="289" t="s">
        <v>4071</v>
      </c>
      <c r="E813" s="289" t="s">
        <v>3934</v>
      </c>
      <c r="F813" s="289" t="s">
        <v>4068</v>
      </c>
      <c r="G813" s="289" t="s">
        <v>4077</v>
      </c>
      <c r="H813" s="289">
        <v>45</v>
      </c>
      <c r="I813" s="240">
        <v>2220</v>
      </c>
      <c r="O813" s="34"/>
      <c r="P813" s="34"/>
    </row>
    <row r="814" spans="2:16" s="35" customFormat="1" x14ac:dyDescent="0.25">
      <c r="B814" s="289" t="s">
        <v>4072</v>
      </c>
      <c r="C814" s="366" t="s">
        <v>7921</v>
      </c>
      <c r="D814" s="289" t="s">
        <v>4073</v>
      </c>
      <c r="E814" s="289" t="s">
        <v>3934</v>
      </c>
      <c r="F814" s="289" t="s">
        <v>4068</v>
      </c>
      <c r="G814" s="289" t="s">
        <v>4077</v>
      </c>
      <c r="H814" s="289">
        <v>50</v>
      </c>
      <c r="I814" s="240">
        <v>2220</v>
      </c>
      <c r="O814" s="34"/>
      <c r="P814" s="34"/>
    </row>
    <row r="815" spans="2:16" s="35" customFormat="1" x14ac:dyDescent="0.25">
      <c r="B815" s="289" t="s">
        <v>4074</v>
      </c>
      <c r="C815" s="366" t="s">
        <v>8389</v>
      </c>
      <c r="D815" s="289" t="s">
        <v>4073</v>
      </c>
      <c r="E815" s="289" t="s">
        <v>454</v>
      </c>
      <c r="F815" s="289" t="s">
        <v>4068</v>
      </c>
      <c r="G815" s="289" t="s">
        <v>4077</v>
      </c>
      <c r="H815" s="289">
        <v>50</v>
      </c>
      <c r="I815" s="240">
        <v>2930</v>
      </c>
      <c r="O815" s="34"/>
      <c r="P815" s="34"/>
    </row>
    <row r="816" spans="2:16" s="35" customFormat="1" x14ac:dyDescent="0.25">
      <c r="B816" s="289" t="s">
        <v>4075</v>
      </c>
      <c r="C816" s="366" t="s">
        <v>8388</v>
      </c>
      <c r="D816" s="289" t="s">
        <v>4076</v>
      </c>
      <c r="E816" s="289" t="s">
        <v>454</v>
      </c>
      <c r="F816" s="289" t="s">
        <v>4068</v>
      </c>
      <c r="G816" s="289" t="s">
        <v>4077</v>
      </c>
      <c r="H816" s="289">
        <v>55</v>
      </c>
      <c r="I816" s="240">
        <v>2930</v>
      </c>
      <c r="O816" s="34"/>
      <c r="P816" s="34"/>
    </row>
    <row r="817" spans="2:16" s="35" customFormat="1" ht="30" x14ac:dyDescent="0.25">
      <c r="B817" s="360" t="s">
        <v>4320</v>
      </c>
      <c r="C817" s="537" t="s">
        <v>4321</v>
      </c>
      <c r="D817" s="537" t="s">
        <v>4326</v>
      </c>
      <c r="E817" s="537" t="s">
        <v>4327</v>
      </c>
      <c r="F817" s="537" t="s">
        <v>4328</v>
      </c>
      <c r="G817" s="375" t="s">
        <v>4349</v>
      </c>
      <c r="H817" s="537" t="s">
        <v>4325</v>
      </c>
      <c r="I817" s="287" t="s">
        <v>4315</v>
      </c>
      <c r="O817" s="34"/>
      <c r="P817" s="34"/>
    </row>
    <row r="818" spans="2:16" s="35" customFormat="1" x14ac:dyDescent="0.25">
      <c r="B818" s="280" t="s">
        <v>4351</v>
      </c>
      <c r="C818" s="281"/>
      <c r="D818" s="281"/>
      <c r="E818" s="281"/>
      <c r="F818" s="281"/>
      <c r="G818" s="282"/>
      <c r="H818" s="282"/>
      <c r="I818" s="682"/>
      <c r="O818" s="34"/>
      <c r="P818" s="34"/>
    </row>
    <row r="819" spans="2:16" s="35" customFormat="1" x14ac:dyDescent="0.25">
      <c r="B819" s="289" t="s">
        <v>4078</v>
      </c>
      <c r="C819" s="369" t="s">
        <v>8385</v>
      </c>
      <c r="D819" s="289" t="s">
        <v>4071</v>
      </c>
      <c r="E819" s="289" t="s">
        <v>3934</v>
      </c>
      <c r="F819" s="289" t="s">
        <v>4068</v>
      </c>
      <c r="G819" s="289" t="s">
        <v>275</v>
      </c>
      <c r="H819" s="289">
        <v>45</v>
      </c>
      <c r="I819" s="240">
        <v>3230</v>
      </c>
      <c r="O819" s="34"/>
      <c r="P819" s="34"/>
    </row>
    <row r="820" spans="2:16" s="35" customFormat="1" x14ac:dyDescent="0.25">
      <c r="B820" s="289" t="s">
        <v>4079</v>
      </c>
      <c r="C820" s="369" t="s">
        <v>7920</v>
      </c>
      <c r="D820" s="289" t="s">
        <v>4073</v>
      </c>
      <c r="E820" s="289" t="s">
        <v>3934</v>
      </c>
      <c r="F820" s="289" t="s">
        <v>4068</v>
      </c>
      <c r="G820" s="289" t="s">
        <v>275</v>
      </c>
      <c r="H820" s="289">
        <v>50</v>
      </c>
      <c r="I820" s="240">
        <v>3230</v>
      </c>
      <c r="O820" s="34"/>
      <c r="P820" s="34"/>
    </row>
    <row r="821" spans="2:16" s="35" customFormat="1" x14ac:dyDescent="0.25">
      <c r="B821" s="289" t="s">
        <v>4078</v>
      </c>
      <c r="C821" s="366" t="s">
        <v>8390</v>
      </c>
      <c r="D821" s="289" t="s">
        <v>4071</v>
      </c>
      <c r="E821" s="289" t="s">
        <v>3934</v>
      </c>
      <c r="F821" s="289" t="s">
        <v>4068</v>
      </c>
      <c r="G821" s="289" t="s">
        <v>4077</v>
      </c>
      <c r="H821" s="289">
        <v>45</v>
      </c>
      <c r="I821" s="240">
        <v>2220</v>
      </c>
      <c r="O821" s="34"/>
      <c r="P821" s="34"/>
    </row>
    <row r="822" spans="2:16" s="35" customFormat="1" x14ac:dyDescent="0.25">
      <c r="B822" s="289" t="s">
        <v>4079</v>
      </c>
      <c r="C822" s="366" t="s">
        <v>7923</v>
      </c>
      <c r="D822" s="289" t="s">
        <v>4073</v>
      </c>
      <c r="E822" s="289" t="s">
        <v>3934</v>
      </c>
      <c r="F822" s="289" t="s">
        <v>4068</v>
      </c>
      <c r="G822" s="289" t="s">
        <v>4077</v>
      </c>
      <c r="H822" s="289">
        <v>50</v>
      </c>
      <c r="I822" s="240">
        <v>3030</v>
      </c>
      <c r="O822" s="34"/>
      <c r="P822" s="34"/>
    </row>
    <row r="823" spans="2:16" s="35" customFormat="1" x14ac:dyDescent="0.25">
      <c r="B823" s="162" t="s">
        <v>4091</v>
      </c>
      <c r="C823" s="161"/>
      <c r="D823" s="24"/>
      <c r="E823" s="24"/>
      <c r="F823" s="24"/>
      <c r="G823" s="24"/>
      <c r="H823" s="162"/>
      <c r="I823" s="165"/>
      <c r="O823" s="34"/>
      <c r="P823" s="34"/>
    </row>
    <row r="824" spans="2:16" s="35" customFormat="1" x14ac:dyDescent="0.25">
      <c r="B824" s="360" t="s">
        <v>4320</v>
      </c>
      <c r="C824" s="363" t="s">
        <v>4321</v>
      </c>
      <c r="D824" s="361" t="s">
        <v>4328</v>
      </c>
      <c r="E824" s="361" t="s">
        <v>4342</v>
      </c>
      <c r="F824" s="814" t="s">
        <v>4353</v>
      </c>
      <c r="G824" s="814"/>
      <c r="H824" s="363" t="s">
        <v>4325</v>
      </c>
      <c r="I824" s="287" t="s">
        <v>4315</v>
      </c>
      <c r="O824" s="34"/>
      <c r="P824" s="34"/>
    </row>
    <row r="825" spans="2:16" s="35" customFormat="1" x14ac:dyDescent="0.25">
      <c r="B825" s="280" t="s">
        <v>4352</v>
      </c>
      <c r="C825" s="281"/>
      <c r="D825" s="281"/>
      <c r="E825" s="281"/>
      <c r="F825" s="281"/>
      <c r="G825" s="282"/>
      <c r="H825" s="282"/>
      <c r="I825" s="682"/>
      <c r="O825" s="34"/>
      <c r="P825" s="34"/>
    </row>
    <row r="826" spans="2:16" s="35" customFormat="1" x14ac:dyDescent="0.25">
      <c r="B826" s="289" t="s">
        <v>4080</v>
      </c>
      <c r="C826" s="289" t="s">
        <v>4081</v>
      </c>
      <c r="D826" s="289" t="s">
        <v>4068</v>
      </c>
      <c r="E826" s="289" t="s">
        <v>275</v>
      </c>
      <c r="F826" s="806" t="s">
        <v>4082</v>
      </c>
      <c r="G826" s="807"/>
      <c r="H826" s="289">
        <v>6</v>
      </c>
      <c r="I826" s="240">
        <v>350</v>
      </c>
      <c r="O826" s="34"/>
      <c r="P826" s="34"/>
    </row>
    <row r="827" spans="2:16" s="35" customFormat="1" x14ac:dyDescent="0.25">
      <c r="B827" s="289" t="s">
        <v>4083</v>
      </c>
      <c r="C827" s="289" t="s">
        <v>4084</v>
      </c>
      <c r="D827" s="289" t="s">
        <v>4068</v>
      </c>
      <c r="E827" s="289" t="s">
        <v>275</v>
      </c>
      <c r="F827" s="806" t="s">
        <v>4085</v>
      </c>
      <c r="G827" s="807"/>
      <c r="H827" s="289">
        <v>6</v>
      </c>
      <c r="I827" s="240">
        <v>660</v>
      </c>
      <c r="O827" s="34"/>
      <c r="P827" s="34"/>
    </row>
    <row r="828" spans="2:16" s="35" customFormat="1" x14ac:dyDescent="0.25">
      <c r="B828" s="289" t="s">
        <v>4086</v>
      </c>
      <c r="C828" s="289" t="s">
        <v>4087</v>
      </c>
      <c r="D828" s="289" t="s">
        <v>4068</v>
      </c>
      <c r="E828" s="289" t="s">
        <v>275</v>
      </c>
      <c r="F828" s="806" t="s">
        <v>4088</v>
      </c>
      <c r="G828" s="807"/>
      <c r="H828" s="289">
        <v>6</v>
      </c>
      <c r="I828" s="240">
        <v>660</v>
      </c>
      <c r="O828" s="34"/>
      <c r="P828" s="34"/>
    </row>
    <row r="829" spans="2:16" s="35" customFormat="1" x14ac:dyDescent="0.25">
      <c r="B829" s="360" t="s">
        <v>4320</v>
      </c>
      <c r="C829" s="363" t="s">
        <v>4321</v>
      </c>
      <c r="D829" s="814" t="s">
        <v>4354</v>
      </c>
      <c r="E829" s="814"/>
      <c r="F829" s="814"/>
      <c r="G829" s="814"/>
      <c r="H829" s="363" t="s">
        <v>4325</v>
      </c>
      <c r="I829" s="287" t="s">
        <v>4315</v>
      </c>
      <c r="O829" s="34"/>
      <c r="P829" s="34"/>
    </row>
    <row r="830" spans="2:16" s="35" customFormat="1" x14ac:dyDescent="0.25">
      <c r="B830" s="280" t="s">
        <v>4355</v>
      </c>
      <c r="C830" s="281"/>
      <c r="D830" s="281"/>
      <c r="E830" s="281"/>
      <c r="F830" s="281"/>
      <c r="G830" s="282"/>
      <c r="H830" s="282"/>
      <c r="I830" s="682"/>
      <c r="O830" s="34"/>
      <c r="P830" s="34"/>
    </row>
    <row r="831" spans="2:16" s="35" customFormat="1" x14ac:dyDescent="0.25">
      <c r="B831" s="294" t="s">
        <v>4092</v>
      </c>
      <c r="C831" s="558" t="s">
        <v>8207</v>
      </c>
      <c r="D831" s="806" t="s">
        <v>4093</v>
      </c>
      <c r="E831" s="817"/>
      <c r="F831" s="817"/>
      <c r="G831" s="807"/>
      <c r="H831" s="289">
        <v>26</v>
      </c>
      <c r="I831" s="240">
        <v>660</v>
      </c>
      <c r="O831" s="34"/>
      <c r="P831" s="34"/>
    </row>
    <row r="832" spans="2:16" s="35" customFormat="1" x14ac:dyDescent="0.25">
      <c r="B832" s="294" t="s">
        <v>4094</v>
      </c>
      <c r="C832" s="558" t="s">
        <v>8208</v>
      </c>
      <c r="D832" s="848" t="s">
        <v>4095</v>
      </c>
      <c r="E832" s="849"/>
      <c r="F832" s="849"/>
      <c r="G832" s="850"/>
      <c r="H832" s="289">
        <v>30</v>
      </c>
      <c r="I832" s="240">
        <v>810</v>
      </c>
      <c r="O832" s="34"/>
      <c r="P832" s="34"/>
    </row>
    <row r="833" spans="2:16" s="35" customFormat="1" x14ac:dyDescent="0.25">
      <c r="B833" s="294" t="s">
        <v>4096</v>
      </c>
      <c r="C833" s="558" t="s">
        <v>8209</v>
      </c>
      <c r="D833" s="848" t="s">
        <v>4097</v>
      </c>
      <c r="E833" s="849"/>
      <c r="F833" s="849"/>
      <c r="G833" s="850"/>
      <c r="H833" s="289">
        <v>34</v>
      </c>
      <c r="I833" s="240">
        <v>860</v>
      </c>
      <c r="O833" s="34"/>
      <c r="P833" s="34"/>
    </row>
    <row r="834" spans="2:16" s="35" customFormat="1" x14ac:dyDescent="0.25">
      <c r="B834" s="294" t="s">
        <v>4098</v>
      </c>
      <c r="C834" s="558" t="s">
        <v>8210</v>
      </c>
      <c r="D834" s="848" t="s">
        <v>4099</v>
      </c>
      <c r="E834" s="849"/>
      <c r="F834" s="849"/>
      <c r="G834" s="850"/>
      <c r="H834" s="289">
        <v>38</v>
      </c>
      <c r="I834" s="240">
        <v>1010</v>
      </c>
      <c r="O834" s="34"/>
      <c r="P834" s="34"/>
    </row>
    <row r="835" spans="2:16" s="35" customFormat="1" x14ac:dyDescent="0.25">
      <c r="B835" s="294" t="s">
        <v>4100</v>
      </c>
      <c r="C835" s="558" t="s">
        <v>8211</v>
      </c>
      <c r="D835" s="848" t="s">
        <v>455</v>
      </c>
      <c r="E835" s="849"/>
      <c r="F835" s="849"/>
      <c r="G835" s="850"/>
      <c r="H835" s="289">
        <v>42</v>
      </c>
      <c r="I835" s="240">
        <v>1110</v>
      </c>
      <c r="O835" s="34"/>
      <c r="P835" s="34"/>
    </row>
    <row r="836" spans="2:16" s="35" customFormat="1" x14ac:dyDescent="0.25">
      <c r="B836" s="294" t="s">
        <v>4101</v>
      </c>
      <c r="C836" s="558" t="s">
        <v>8212</v>
      </c>
      <c r="D836" s="848" t="s">
        <v>4102</v>
      </c>
      <c r="E836" s="849"/>
      <c r="F836" s="849"/>
      <c r="G836" s="850"/>
      <c r="H836" s="289">
        <v>47</v>
      </c>
      <c r="I836" s="240">
        <v>1110</v>
      </c>
      <c r="O836" s="34"/>
      <c r="P836" s="34"/>
    </row>
    <row r="837" spans="2:16" s="35" customFormat="1" x14ac:dyDescent="0.25">
      <c r="B837" s="294" t="s">
        <v>4103</v>
      </c>
      <c r="C837" s="558" t="s">
        <v>8213</v>
      </c>
      <c r="D837" s="848" t="s">
        <v>4104</v>
      </c>
      <c r="E837" s="849"/>
      <c r="F837" s="849"/>
      <c r="G837" s="850"/>
      <c r="H837" s="289">
        <v>51</v>
      </c>
      <c r="I837" s="240">
        <v>1210</v>
      </c>
      <c r="O837" s="34"/>
      <c r="P837" s="34"/>
    </row>
    <row r="838" spans="2:16" s="35" customFormat="1" x14ac:dyDescent="0.25">
      <c r="B838" s="294" t="s">
        <v>4105</v>
      </c>
      <c r="C838" s="558" t="s">
        <v>8214</v>
      </c>
      <c r="D838" s="848" t="s">
        <v>4106</v>
      </c>
      <c r="E838" s="849"/>
      <c r="F838" s="849"/>
      <c r="G838" s="850"/>
      <c r="H838" s="289">
        <v>55</v>
      </c>
      <c r="I838" s="240">
        <v>1310</v>
      </c>
      <c r="O838" s="34"/>
      <c r="P838" s="34"/>
    </row>
    <row r="839" spans="2:16" s="35" customFormat="1" x14ac:dyDescent="0.25">
      <c r="B839" s="294" t="s">
        <v>4107</v>
      </c>
      <c r="C839" s="558" t="s">
        <v>8215</v>
      </c>
      <c r="D839" s="848" t="s">
        <v>4108</v>
      </c>
      <c r="E839" s="849"/>
      <c r="F839" s="849"/>
      <c r="G839" s="850"/>
      <c r="H839" s="289">
        <v>59</v>
      </c>
      <c r="I839" s="240">
        <v>1310</v>
      </c>
      <c r="O839" s="34"/>
      <c r="P839" s="34"/>
    </row>
    <row r="840" spans="2:16" s="35" customFormat="1" x14ac:dyDescent="0.25">
      <c r="B840" s="294" t="s">
        <v>4109</v>
      </c>
      <c r="C840" s="559" t="s">
        <v>8278</v>
      </c>
      <c r="D840" s="802" t="s">
        <v>4110</v>
      </c>
      <c r="E840" s="802"/>
      <c r="F840" s="802"/>
      <c r="G840" s="802"/>
      <c r="H840" s="289">
        <v>15</v>
      </c>
      <c r="I840" s="240">
        <v>350</v>
      </c>
      <c r="O840" s="34"/>
      <c r="P840" s="34"/>
    </row>
    <row r="841" spans="2:16" s="35" customFormat="1" x14ac:dyDescent="0.25">
      <c r="B841" s="172" t="s">
        <v>4111</v>
      </c>
      <c r="C841" s="172"/>
      <c r="D841" s="172"/>
      <c r="E841" s="172"/>
      <c r="F841" s="172"/>
      <c r="G841" s="172"/>
      <c r="H841" s="172"/>
      <c r="I841" s="560"/>
      <c r="O841" s="34"/>
      <c r="P841" s="34"/>
    </row>
    <row r="842" spans="2:16" s="35" customFormat="1" x14ac:dyDescent="0.25">
      <c r="B842" s="360" t="s">
        <v>4320</v>
      </c>
      <c r="C842" s="363" t="s">
        <v>4321</v>
      </c>
      <c r="D842" s="814" t="s">
        <v>4356</v>
      </c>
      <c r="E842" s="814"/>
      <c r="F842" s="814"/>
      <c r="G842" s="814"/>
      <c r="H842" s="363" t="s">
        <v>4325</v>
      </c>
      <c r="I842" s="287" t="s">
        <v>4315</v>
      </c>
      <c r="O842" s="34"/>
      <c r="P842" s="34"/>
    </row>
    <row r="843" spans="2:16" s="35" customFormat="1" x14ac:dyDescent="0.25">
      <c r="B843" s="191" t="s">
        <v>4357</v>
      </c>
      <c r="C843" s="216"/>
      <c r="D843" s="216"/>
      <c r="E843" s="216"/>
      <c r="F843" s="216"/>
      <c r="G843" s="205"/>
      <c r="H843" s="205"/>
      <c r="I843" s="557"/>
      <c r="O843" s="34"/>
      <c r="P843" s="34"/>
    </row>
    <row r="844" spans="2:16" s="35" customFormat="1" x14ac:dyDescent="0.25">
      <c r="B844" s="364"/>
      <c r="C844" s="367" t="s">
        <v>8124</v>
      </c>
      <c r="D844" s="802" t="s">
        <v>454</v>
      </c>
      <c r="E844" s="802"/>
      <c r="F844" s="802"/>
      <c r="G844" s="802"/>
      <c r="H844" s="364">
        <v>90</v>
      </c>
      <c r="I844" s="240">
        <v>1620</v>
      </c>
      <c r="O844" s="34"/>
      <c r="P844" s="34"/>
    </row>
    <row r="845" spans="2:16" s="35" customFormat="1" x14ac:dyDescent="0.25">
      <c r="B845" s="364"/>
      <c r="C845" s="367" t="s">
        <v>8123</v>
      </c>
      <c r="D845" s="802" t="s">
        <v>3950</v>
      </c>
      <c r="E845" s="802"/>
      <c r="F845" s="802"/>
      <c r="G845" s="802"/>
      <c r="H845" s="364">
        <v>120</v>
      </c>
      <c r="I845" s="240">
        <v>1920</v>
      </c>
      <c r="O845" s="34"/>
      <c r="P845" s="34"/>
    </row>
    <row r="846" spans="2:16" s="35" customFormat="1" x14ac:dyDescent="0.25">
      <c r="B846" s="364"/>
      <c r="C846" s="367" t="s">
        <v>8173</v>
      </c>
      <c r="D846" s="802" t="s">
        <v>3955</v>
      </c>
      <c r="E846" s="802"/>
      <c r="F846" s="802"/>
      <c r="G846" s="802"/>
      <c r="H846" s="364">
        <v>150</v>
      </c>
      <c r="I846" s="240">
        <v>1920</v>
      </c>
      <c r="O846" s="34"/>
      <c r="P846" s="34"/>
    </row>
    <row r="847" spans="2:16" s="35" customFormat="1" x14ac:dyDescent="0.25">
      <c r="B847" s="280" t="s">
        <v>4358</v>
      </c>
      <c r="C847" s="281"/>
      <c r="D847" s="281"/>
      <c r="E847" s="281"/>
      <c r="F847" s="281"/>
      <c r="G847" s="282"/>
      <c r="H847" s="282"/>
      <c r="I847" s="682"/>
      <c r="O847" s="34"/>
      <c r="P847" s="34"/>
    </row>
    <row r="848" spans="2:16" s="35" customFormat="1" x14ac:dyDescent="0.25">
      <c r="B848" s="289"/>
      <c r="C848" s="367" t="s">
        <v>8125</v>
      </c>
      <c r="D848" s="806" t="s">
        <v>454</v>
      </c>
      <c r="E848" s="817"/>
      <c r="F848" s="817"/>
      <c r="G848" s="807"/>
      <c r="H848" s="289">
        <v>20</v>
      </c>
      <c r="I848" s="240">
        <v>1410</v>
      </c>
      <c r="O848" s="34"/>
      <c r="P848" s="34"/>
    </row>
    <row r="849" spans="2:19" s="35" customFormat="1" x14ac:dyDescent="0.25">
      <c r="B849" s="289"/>
      <c r="C849" s="367" t="s">
        <v>8126</v>
      </c>
      <c r="D849" s="806" t="s">
        <v>4301</v>
      </c>
      <c r="E849" s="817"/>
      <c r="F849" s="817"/>
      <c r="G849" s="807"/>
      <c r="H849" s="289">
        <v>20</v>
      </c>
      <c r="I849" s="240">
        <v>1520</v>
      </c>
      <c r="O849" s="34"/>
      <c r="P849" s="34"/>
    </row>
    <row r="850" spans="2:19" s="35" customFormat="1" x14ac:dyDescent="0.25">
      <c r="B850" s="289"/>
      <c r="C850" s="367" t="s">
        <v>8140</v>
      </c>
      <c r="D850" s="806" t="s">
        <v>4302</v>
      </c>
      <c r="E850" s="817"/>
      <c r="F850" s="817"/>
      <c r="G850" s="807"/>
      <c r="H850" s="289">
        <v>30</v>
      </c>
      <c r="I850" s="240">
        <v>1720</v>
      </c>
      <c r="O850" s="34"/>
      <c r="P850" s="34"/>
    </row>
    <row r="851" spans="2:19" s="188" customFormat="1" ht="15.75" x14ac:dyDescent="0.25">
      <c r="B851" s="289"/>
      <c r="C851" s="367" t="s">
        <v>8139</v>
      </c>
      <c r="D851" s="806" t="s">
        <v>3950</v>
      </c>
      <c r="E851" s="817"/>
      <c r="F851" s="817"/>
      <c r="G851" s="807"/>
      <c r="H851" s="289">
        <v>35</v>
      </c>
      <c r="I851" s="240">
        <v>1520</v>
      </c>
      <c r="J851" s="172"/>
      <c r="K851" s="172"/>
      <c r="O851" s="607"/>
      <c r="P851" s="607"/>
      <c r="S851" s="35"/>
    </row>
    <row r="852" spans="2:19" s="189" customFormat="1" x14ac:dyDescent="0.25">
      <c r="B852" s="289"/>
      <c r="C852" s="367" t="s">
        <v>8178</v>
      </c>
      <c r="D852" s="806" t="s">
        <v>4303</v>
      </c>
      <c r="E852" s="817"/>
      <c r="F852" s="817"/>
      <c r="G852" s="807"/>
      <c r="H852" s="289">
        <v>45</v>
      </c>
      <c r="I852" s="240">
        <v>2730</v>
      </c>
      <c r="J852" s="190"/>
      <c r="K852" s="190"/>
      <c r="O852" s="414"/>
      <c r="P852" s="414"/>
      <c r="S852" s="35"/>
    </row>
    <row r="853" spans="2:19" s="34" customFormat="1" ht="15.6" customHeight="1" x14ac:dyDescent="0.25">
      <c r="B853" s="289"/>
      <c r="C853" s="367" t="s">
        <v>8177</v>
      </c>
      <c r="D853" s="806" t="s">
        <v>3955</v>
      </c>
      <c r="E853" s="817"/>
      <c r="F853" s="817"/>
      <c r="G853" s="807"/>
      <c r="H853" s="289">
        <v>50</v>
      </c>
      <c r="I853" s="240">
        <v>2630</v>
      </c>
      <c r="K853" s="35"/>
      <c r="L853" s="35"/>
      <c r="M853" s="35"/>
      <c r="N853" s="35"/>
      <c r="S853" s="35"/>
    </row>
    <row r="854" spans="2:19" ht="15.6" customHeight="1" x14ac:dyDescent="0.25">
      <c r="B854" s="360" t="s">
        <v>4320</v>
      </c>
      <c r="C854" s="363" t="s">
        <v>4321</v>
      </c>
      <c r="D854" s="361" t="s">
        <v>4326</v>
      </c>
      <c r="E854" s="361" t="s">
        <v>4359</v>
      </c>
      <c r="F854" s="361" t="s">
        <v>4336</v>
      </c>
      <c r="G854" s="361"/>
      <c r="H854" s="363" t="s">
        <v>4325</v>
      </c>
      <c r="I854" s="287" t="s">
        <v>4315</v>
      </c>
      <c r="K854" s="35"/>
      <c r="L854" s="35"/>
      <c r="M854" s="35"/>
      <c r="N854" s="35"/>
      <c r="S854" s="35"/>
    </row>
    <row r="855" spans="2:19" ht="15.6" customHeight="1" x14ac:dyDescent="0.25">
      <c r="B855" s="280" t="s">
        <v>4148</v>
      </c>
      <c r="C855" s="281"/>
      <c r="D855" s="281"/>
      <c r="E855" s="281"/>
      <c r="F855" s="281"/>
      <c r="G855" s="282"/>
      <c r="H855" s="282"/>
      <c r="I855" s="682"/>
      <c r="S855" s="35"/>
    </row>
    <row r="856" spans="2:19" ht="15.6" customHeight="1" x14ac:dyDescent="0.25">
      <c r="B856" s="289"/>
      <c r="C856" s="367" t="s">
        <v>8135</v>
      </c>
      <c r="D856" s="289" t="s">
        <v>454</v>
      </c>
      <c r="E856" s="289" t="s">
        <v>4117</v>
      </c>
      <c r="F856" s="289" t="s">
        <v>4118</v>
      </c>
      <c r="G856" s="289"/>
      <c r="H856" s="289">
        <v>5</v>
      </c>
      <c r="I856" s="240">
        <v>180</v>
      </c>
      <c r="S856" s="35"/>
    </row>
    <row r="857" spans="2:19" ht="15.6" customHeight="1" x14ac:dyDescent="0.25">
      <c r="B857" s="289"/>
      <c r="C857" s="367" t="s">
        <v>8136</v>
      </c>
      <c r="D857" s="289" t="s">
        <v>454</v>
      </c>
      <c r="E857" s="289" t="s">
        <v>4119</v>
      </c>
      <c r="F857" s="289" t="s">
        <v>4118</v>
      </c>
      <c r="G857" s="289"/>
      <c r="H857" s="289">
        <v>5</v>
      </c>
      <c r="I857" s="240">
        <v>350</v>
      </c>
      <c r="S857" s="35"/>
    </row>
    <row r="858" spans="2:19" ht="15.6" customHeight="1" x14ac:dyDescent="0.25">
      <c r="B858" s="289"/>
      <c r="C858" s="367" t="s">
        <v>8137</v>
      </c>
      <c r="D858" s="289" t="s">
        <v>454</v>
      </c>
      <c r="E858" s="289" t="s">
        <v>4120</v>
      </c>
      <c r="F858" s="289" t="s">
        <v>4118</v>
      </c>
      <c r="G858" s="289"/>
      <c r="H858" s="289">
        <v>5</v>
      </c>
      <c r="I858" s="240">
        <v>450</v>
      </c>
      <c r="S858" s="35"/>
    </row>
    <row r="859" spans="2:19" ht="15.6" customHeight="1" x14ac:dyDescent="0.25">
      <c r="B859" s="289"/>
      <c r="C859" s="367" t="s">
        <v>8129</v>
      </c>
      <c r="D859" s="289" t="s">
        <v>3950</v>
      </c>
      <c r="E859" s="289" t="s">
        <v>4121</v>
      </c>
      <c r="F859" s="289" t="s">
        <v>4118</v>
      </c>
      <c r="G859" s="289"/>
      <c r="H859" s="289">
        <v>5</v>
      </c>
      <c r="I859" s="240">
        <v>300</v>
      </c>
      <c r="S859" s="35"/>
    </row>
    <row r="860" spans="2:19" ht="15.6" customHeight="1" x14ac:dyDescent="0.25">
      <c r="B860" s="289"/>
      <c r="C860" s="367" t="s">
        <v>8130</v>
      </c>
      <c r="D860" s="289" t="s">
        <v>3950</v>
      </c>
      <c r="E860" s="289" t="s">
        <v>4122</v>
      </c>
      <c r="F860" s="289" t="s">
        <v>4118</v>
      </c>
      <c r="G860" s="289"/>
      <c r="H860" s="289">
        <v>5</v>
      </c>
      <c r="I860" s="240">
        <v>300</v>
      </c>
      <c r="S860" s="35"/>
    </row>
    <row r="861" spans="2:19" ht="15.6" customHeight="1" x14ac:dyDescent="0.25">
      <c r="B861" s="289"/>
      <c r="C861" s="367" t="s">
        <v>8131</v>
      </c>
      <c r="D861" s="289" t="s">
        <v>3950</v>
      </c>
      <c r="E861" s="289" t="s">
        <v>4123</v>
      </c>
      <c r="F861" s="289" t="s">
        <v>4118</v>
      </c>
      <c r="G861" s="289"/>
      <c r="H861" s="289">
        <v>5</v>
      </c>
      <c r="I861" s="240">
        <v>560</v>
      </c>
      <c r="S861" s="35"/>
    </row>
    <row r="862" spans="2:19" ht="15.6" customHeight="1" x14ac:dyDescent="0.25">
      <c r="B862" s="289"/>
      <c r="C862" s="367" t="s">
        <v>8138</v>
      </c>
      <c r="D862" s="289" t="s">
        <v>3950</v>
      </c>
      <c r="E862" s="289" t="s">
        <v>4120</v>
      </c>
      <c r="F862" s="289" t="s">
        <v>4118</v>
      </c>
      <c r="G862" s="289"/>
      <c r="H862" s="289">
        <v>5</v>
      </c>
      <c r="I862" s="240">
        <v>560</v>
      </c>
      <c r="S862" s="35"/>
    </row>
    <row r="863" spans="2:19" ht="15.6" customHeight="1" x14ac:dyDescent="0.25">
      <c r="B863" s="289"/>
      <c r="C863" s="367" t="s">
        <v>8132</v>
      </c>
      <c r="D863" s="289" t="s">
        <v>3955</v>
      </c>
      <c r="E863" s="289" t="s">
        <v>4122</v>
      </c>
      <c r="F863" s="289" t="s">
        <v>4118</v>
      </c>
      <c r="G863" s="289"/>
      <c r="H863" s="289">
        <v>5</v>
      </c>
      <c r="I863" s="240">
        <v>350</v>
      </c>
      <c r="S863" s="35"/>
    </row>
    <row r="864" spans="2:19" ht="15.6" customHeight="1" x14ac:dyDescent="0.25">
      <c r="B864" s="289"/>
      <c r="C864" s="367" t="s">
        <v>8133</v>
      </c>
      <c r="D864" s="289" t="s">
        <v>3955</v>
      </c>
      <c r="E864" s="289" t="s">
        <v>4123</v>
      </c>
      <c r="F864" s="289" t="s">
        <v>4118</v>
      </c>
      <c r="G864" s="289"/>
      <c r="H864" s="289">
        <v>5</v>
      </c>
      <c r="I864" s="240">
        <v>510</v>
      </c>
      <c r="K864" s="35"/>
      <c r="S864" s="35"/>
    </row>
    <row r="865" spans="2:19" ht="15.6" customHeight="1" x14ac:dyDescent="0.25">
      <c r="B865" s="289"/>
      <c r="C865" s="367" t="s">
        <v>8134</v>
      </c>
      <c r="D865" s="289" t="s">
        <v>3955</v>
      </c>
      <c r="E865" s="289" t="s">
        <v>4124</v>
      </c>
      <c r="F865" s="289" t="s">
        <v>4118</v>
      </c>
      <c r="G865" s="289"/>
      <c r="H865" s="289">
        <v>5</v>
      </c>
      <c r="I865" s="240">
        <v>510</v>
      </c>
      <c r="S865" s="35"/>
    </row>
    <row r="866" spans="2:19" ht="15.6" customHeight="1" x14ac:dyDescent="0.25">
      <c r="B866" s="360" t="s">
        <v>4320</v>
      </c>
      <c r="C866" s="363" t="s">
        <v>4321</v>
      </c>
      <c r="D866" s="814" t="s">
        <v>4353</v>
      </c>
      <c r="E866" s="814"/>
      <c r="F866" s="814"/>
      <c r="G866" s="814"/>
      <c r="H866" s="363" t="s">
        <v>4325</v>
      </c>
      <c r="I866" s="287" t="s">
        <v>4315</v>
      </c>
      <c r="S866" s="35"/>
    </row>
    <row r="867" spans="2:19" ht="15.6" customHeight="1" x14ac:dyDescent="0.25">
      <c r="B867" s="280" t="s">
        <v>8651</v>
      </c>
      <c r="C867" s="281"/>
      <c r="D867" s="281"/>
      <c r="E867" s="281"/>
      <c r="F867" s="281"/>
      <c r="G867" s="282"/>
      <c r="H867" s="282"/>
      <c r="I867" s="682"/>
      <c r="K867" s="35"/>
      <c r="S867" s="35"/>
    </row>
    <row r="868" spans="2:19" ht="15.6" customHeight="1" x14ac:dyDescent="0.25">
      <c r="B868" s="289"/>
      <c r="C868" s="367" t="s">
        <v>4128</v>
      </c>
      <c r="D868" s="806" t="s">
        <v>4129</v>
      </c>
      <c r="E868" s="817"/>
      <c r="F868" s="817"/>
      <c r="G868" s="807"/>
      <c r="H868" s="289">
        <v>1</v>
      </c>
      <c r="I868" s="240">
        <v>50</v>
      </c>
      <c r="S868" s="35"/>
    </row>
    <row r="869" spans="2:19" s="35" customFormat="1" x14ac:dyDescent="0.25">
      <c r="B869" s="360" t="s">
        <v>4657</v>
      </c>
      <c r="C869" s="379" t="s">
        <v>4321</v>
      </c>
      <c r="D869" s="458" t="s">
        <v>4777</v>
      </c>
      <c r="E869" s="458" t="s">
        <v>4778</v>
      </c>
      <c r="F869" s="458" t="s">
        <v>4779</v>
      </c>
      <c r="G869" s="458" t="s">
        <v>4299</v>
      </c>
      <c r="H869" s="379" t="s">
        <v>4325</v>
      </c>
      <c r="I869" s="287" t="s">
        <v>4315</v>
      </c>
      <c r="O869" s="34"/>
      <c r="P869" s="34"/>
    </row>
    <row r="870" spans="2:19" s="35" customFormat="1" x14ac:dyDescent="0.25">
      <c r="B870" s="280" t="s">
        <v>4775</v>
      </c>
      <c r="C870" s="382"/>
      <c r="D870" s="382"/>
      <c r="E870" s="382"/>
      <c r="F870" s="382"/>
      <c r="G870" s="282"/>
      <c r="H870" s="282"/>
      <c r="I870" s="682"/>
      <c r="O870" s="34"/>
      <c r="P870" s="34"/>
    </row>
    <row r="871" spans="2:19" s="35" customFormat="1" x14ac:dyDescent="0.25">
      <c r="B871" s="315" t="s">
        <v>4776</v>
      </c>
      <c r="C871" s="295" t="s">
        <v>4781</v>
      </c>
      <c r="D871" s="315" t="s">
        <v>4780</v>
      </c>
      <c r="E871" s="315">
        <v>24</v>
      </c>
      <c r="F871" s="315">
        <v>28</v>
      </c>
      <c r="G871" s="377" t="s">
        <v>4787</v>
      </c>
      <c r="H871" s="555">
        <v>50</v>
      </c>
      <c r="I871" s="240">
        <v>2020</v>
      </c>
      <c r="O871" s="34"/>
      <c r="P871" s="34"/>
    </row>
    <row r="872" spans="2:19" s="35" customFormat="1" x14ac:dyDescent="0.25">
      <c r="B872" s="315" t="s">
        <v>4776</v>
      </c>
      <c r="C872" s="295" t="s">
        <v>4782</v>
      </c>
      <c r="D872" s="315" t="s">
        <v>4780</v>
      </c>
      <c r="E872" s="315">
        <v>30</v>
      </c>
      <c r="F872" s="315">
        <v>34</v>
      </c>
      <c r="G872" s="377" t="s">
        <v>4787</v>
      </c>
      <c r="H872" s="555">
        <v>75</v>
      </c>
      <c r="I872" s="240">
        <v>2320</v>
      </c>
      <c r="O872" s="34"/>
      <c r="P872" s="34"/>
    </row>
    <row r="873" spans="2:19" s="35" customFormat="1" x14ac:dyDescent="0.25">
      <c r="B873" s="315" t="s">
        <v>4776</v>
      </c>
      <c r="C873" s="295" t="s">
        <v>4783</v>
      </c>
      <c r="D873" s="315" t="s">
        <v>4780</v>
      </c>
      <c r="E873" s="315">
        <v>30</v>
      </c>
      <c r="F873" s="315">
        <v>34</v>
      </c>
      <c r="G873" s="377" t="s">
        <v>4787</v>
      </c>
      <c r="H873" s="555">
        <v>75</v>
      </c>
      <c r="I873" s="240">
        <v>1720</v>
      </c>
      <c r="O873" s="34"/>
      <c r="P873" s="34"/>
    </row>
    <row r="874" spans="2:19" s="35" customFormat="1" x14ac:dyDescent="0.25">
      <c r="B874" s="315" t="s">
        <v>4776</v>
      </c>
      <c r="C874" s="295" t="s">
        <v>4784</v>
      </c>
      <c r="D874" s="315" t="s">
        <v>4780</v>
      </c>
      <c r="E874" s="315">
        <v>24</v>
      </c>
      <c r="F874" s="315">
        <v>28</v>
      </c>
      <c r="G874" s="377" t="s">
        <v>4788</v>
      </c>
      <c r="H874" s="555">
        <v>50</v>
      </c>
      <c r="I874" s="240">
        <v>1620</v>
      </c>
      <c r="O874" s="34"/>
      <c r="P874" s="34"/>
    </row>
    <row r="875" spans="2:19" s="35" customFormat="1" x14ac:dyDescent="0.25">
      <c r="B875" s="315" t="s">
        <v>4776</v>
      </c>
      <c r="C875" s="295" t="s">
        <v>4785</v>
      </c>
      <c r="D875" s="315" t="s">
        <v>4780</v>
      </c>
      <c r="E875" s="315">
        <v>30</v>
      </c>
      <c r="F875" s="315">
        <v>34</v>
      </c>
      <c r="G875" s="377" t="s">
        <v>4788</v>
      </c>
      <c r="H875" s="292">
        <v>75</v>
      </c>
      <c r="I875" s="240">
        <v>1720</v>
      </c>
      <c r="O875" s="34"/>
      <c r="P875" s="34"/>
    </row>
    <row r="876" spans="2:19" s="35" customFormat="1" x14ac:dyDescent="0.25">
      <c r="B876" s="315" t="s">
        <v>4776</v>
      </c>
      <c r="C876" s="295" t="s">
        <v>4786</v>
      </c>
      <c r="D876" s="315" t="s">
        <v>4780</v>
      </c>
      <c r="E876" s="315">
        <v>30</v>
      </c>
      <c r="F876" s="315">
        <v>34</v>
      </c>
      <c r="G876" s="377" t="s">
        <v>4788</v>
      </c>
      <c r="H876" s="292">
        <v>75</v>
      </c>
      <c r="I876" s="240">
        <v>2220</v>
      </c>
      <c r="O876" s="34"/>
      <c r="P876" s="34"/>
    </row>
    <row r="877" spans="2:19" s="35" customFormat="1" x14ac:dyDescent="0.25">
      <c r="B877" s="315" t="s">
        <v>4789</v>
      </c>
      <c r="C877" s="295" t="s">
        <v>4782</v>
      </c>
      <c r="D877" s="315" t="s">
        <v>4780</v>
      </c>
      <c r="E877" s="315">
        <v>30</v>
      </c>
      <c r="F877" s="315">
        <v>34</v>
      </c>
      <c r="G877" s="377" t="s">
        <v>4787</v>
      </c>
      <c r="H877" s="555">
        <v>75</v>
      </c>
      <c r="I877" s="240">
        <v>2320</v>
      </c>
      <c r="O877" s="34"/>
      <c r="P877" s="34"/>
    </row>
    <row r="878" spans="2:19" s="35" customFormat="1" x14ac:dyDescent="0.25">
      <c r="B878" s="315" t="s">
        <v>4789</v>
      </c>
      <c r="C878" s="295" t="s">
        <v>4790</v>
      </c>
      <c r="D878" s="315" t="s">
        <v>4780</v>
      </c>
      <c r="E878" s="315">
        <v>36</v>
      </c>
      <c r="F878" s="315">
        <v>40</v>
      </c>
      <c r="G878" s="377" t="s">
        <v>4787</v>
      </c>
      <c r="H878" s="555">
        <v>100</v>
      </c>
      <c r="I878" s="387" t="s">
        <v>4509</v>
      </c>
      <c r="K878" s="459" t="s">
        <v>4137</v>
      </c>
      <c r="O878" s="34"/>
      <c r="P878" s="34"/>
    </row>
    <row r="879" spans="2:19" s="35" customFormat="1" x14ac:dyDescent="0.25">
      <c r="B879" s="315" t="s">
        <v>4789</v>
      </c>
      <c r="C879" s="295" t="s">
        <v>4783</v>
      </c>
      <c r="D879" s="315" t="s">
        <v>4780</v>
      </c>
      <c r="E879" s="315">
        <v>30</v>
      </c>
      <c r="F879" s="315">
        <v>34</v>
      </c>
      <c r="G879" s="377" t="s">
        <v>4787</v>
      </c>
      <c r="H879" s="555">
        <v>75</v>
      </c>
      <c r="I879" s="240">
        <v>1720</v>
      </c>
      <c r="O879" s="34"/>
      <c r="P879" s="34"/>
    </row>
    <row r="880" spans="2:19" s="35" customFormat="1" x14ac:dyDescent="0.25">
      <c r="B880" s="315" t="s">
        <v>4789</v>
      </c>
      <c r="C880" s="295" t="s">
        <v>4791</v>
      </c>
      <c r="D880" s="315" t="s">
        <v>4780</v>
      </c>
      <c r="E880" s="315">
        <v>36</v>
      </c>
      <c r="F880" s="315">
        <v>40</v>
      </c>
      <c r="G880" s="377" t="s">
        <v>4787</v>
      </c>
      <c r="H880" s="555">
        <v>100</v>
      </c>
      <c r="I880" s="240">
        <v>2020</v>
      </c>
      <c r="O880" s="34"/>
      <c r="P880" s="34"/>
    </row>
    <row r="881" spans="2:16" s="35" customFormat="1" x14ac:dyDescent="0.25">
      <c r="B881" s="315" t="s">
        <v>4789</v>
      </c>
      <c r="C881" s="295" t="s">
        <v>4792</v>
      </c>
      <c r="D881" s="315" t="s">
        <v>4780</v>
      </c>
      <c r="E881" s="315">
        <v>30</v>
      </c>
      <c r="F881" s="315">
        <v>34</v>
      </c>
      <c r="G881" s="377" t="s">
        <v>4788</v>
      </c>
      <c r="H881" s="292">
        <v>75</v>
      </c>
      <c r="I881" s="387" t="s">
        <v>4509</v>
      </c>
      <c r="O881" s="34"/>
      <c r="P881" s="34"/>
    </row>
    <row r="882" spans="2:16" s="35" customFormat="1" x14ac:dyDescent="0.25">
      <c r="B882" s="315" t="s">
        <v>4789</v>
      </c>
      <c r="C882" s="295" t="s">
        <v>4793</v>
      </c>
      <c r="D882" s="315" t="s">
        <v>4780</v>
      </c>
      <c r="E882" s="315">
        <v>36</v>
      </c>
      <c r="F882" s="315">
        <v>40</v>
      </c>
      <c r="G882" s="377" t="s">
        <v>4788</v>
      </c>
      <c r="H882" s="292">
        <v>100</v>
      </c>
      <c r="I882" s="240">
        <v>1920</v>
      </c>
      <c r="O882" s="34"/>
      <c r="P882" s="34"/>
    </row>
    <row r="883" spans="2:16" s="35" customFormat="1" x14ac:dyDescent="0.25">
      <c r="B883" s="315" t="s">
        <v>4789</v>
      </c>
      <c r="C883" s="295" t="s">
        <v>4794</v>
      </c>
      <c r="D883" s="315" t="s">
        <v>4780</v>
      </c>
      <c r="E883" s="315">
        <v>30</v>
      </c>
      <c r="F883" s="315">
        <v>34</v>
      </c>
      <c r="G883" s="377" t="s">
        <v>4788</v>
      </c>
      <c r="H883" s="292">
        <v>75</v>
      </c>
      <c r="I883" s="240">
        <v>1920</v>
      </c>
      <c r="O883" s="34"/>
      <c r="P883" s="34"/>
    </row>
    <row r="884" spans="2:16" s="35" customFormat="1" x14ac:dyDescent="0.25">
      <c r="B884" s="315" t="s">
        <v>4789</v>
      </c>
      <c r="C884" s="295" t="s">
        <v>4795</v>
      </c>
      <c r="D884" s="315" t="s">
        <v>4780</v>
      </c>
      <c r="E884" s="315">
        <v>36</v>
      </c>
      <c r="F884" s="315">
        <v>40</v>
      </c>
      <c r="G884" s="377" t="s">
        <v>4788</v>
      </c>
      <c r="H884" s="292">
        <v>100</v>
      </c>
      <c r="I884" s="240">
        <v>2220</v>
      </c>
      <c r="O884" s="34"/>
      <c r="P884" s="34"/>
    </row>
    <row r="885" spans="2:16" s="35" customFormat="1" x14ac:dyDescent="0.25">
      <c r="B885" s="360" t="s">
        <v>4657</v>
      </c>
      <c r="C885" s="537" t="s">
        <v>4321</v>
      </c>
      <c r="D885" s="539" t="s">
        <v>4777</v>
      </c>
      <c r="E885" s="539" t="s">
        <v>4778</v>
      </c>
      <c r="F885" s="539" t="s">
        <v>4779</v>
      </c>
      <c r="G885" s="539" t="s">
        <v>4299</v>
      </c>
      <c r="H885" s="537" t="s">
        <v>4325</v>
      </c>
      <c r="I885" s="287" t="s">
        <v>4315</v>
      </c>
      <c r="O885" s="34"/>
      <c r="P885" s="34"/>
    </row>
    <row r="886" spans="2:16" s="35" customFormat="1" x14ac:dyDescent="0.25">
      <c r="B886" s="280" t="s">
        <v>4796</v>
      </c>
      <c r="C886" s="382"/>
      <c r="D886" s="382"/>
      <c r="E886" s="382"/>
      <c r="F886" s="382"/>
      <c r="G886" s="282"/>
      <c r="H886" s="282"/>
      <c r="I886" s="682"/>
      <c r="O886" s="34"/>
      <c r="P886" s="34"/>
    </row>
    <row r="887" spans="2:16" s="35" customFormat="1" x14ac:dyDescent="0.25">
      <c r="B887" s="315" t="s">
        <v>4797</v>
      </c>
      <c r="C887" s="315">
        <v>526970025</v>
      </c>
      <c r="D887" s="315" t="s">
        <v>4798</v>
      </c>
      <c r="E887" s="315">
        <v>36</v>
      </c>
      <c r="F887" s="315">
        <v>40</v>
      </c>
      <c r="G887" s="377" t="s">
        <v>4787</v>
      </c>
      <c r="H887" s="555">
        <v>100</v>
      </c>
      <c r="I887" s="387" t="s">
        <v>4509</v>
      </c>
      <c r="O887" s="34"/>
      <c r="P887" s="34"/>
    </row>
    <row r="888" spans="2:16" s="35" customFormat="1" x14ac:dyDescent="0.25">
      <c r="B888" s="315" t="s">
        <v>4797</v>
      </c>
      <c r="C888" s="315">
        <v>526980025</v>
      </c>
      <c r="D888" s="315" t="s">
        <v>4798</v>
      </c>
      <c r="E888" s="315">
        <v>42</v>
      </c>
      <c r="F888" s="315">
        <v>46</v>
      </c>
      <c r="G888" s="377" t="s">
        <v>4787</v>
      </c>
      <c r="H888" s="555">
        <v>140</v>
      </c>
      <c r="I888" s="387" t="s">
        <v>4509</v>
      </c>
      <c r="O888" s="34"/>
      <c r="P888" s="34"/>
    </row>
    <row r="889" spans="2:16" s="35" customFormat="1" x14ac:dyDescent="0.25">
      <c r="B889" s="315" t="s">
        <v>4797</v>
      </c>
      <c r="C889" s="315">
        <v>526970005</v>
      </c>
      <c r="D889" s="315" t="s">
        <v>4798</v>
      </c>
      <c r="E889" s="315">
        <v>36</v>
      </c>
      <c r="F889" s="315">
        <v>40</v>
      </c>
      <c r="G889" s="377" t="s">
        <v>4787</v>
      </c>
      <c r="H889" s="555">
        <v>100</v>
      </c>
      <c r="I889" s="387" t="s">
        <v>4509</v>
      </c>
      <c r="O889" s="34"/>
      <c r="P889" s="34"/>
    </row>
    <row r="890" spans="2:16" s="35" customFormat="1" x14ac:dyDescent="0.25">
      <c r="B890" s="315" t="s">
        <v>4797</v>
      </c>
      <c r="C890" s="315">
        <v>526980005</v>
      </c>
      <c r="D890" s="315" t="s">
        <v>4798</v>
      </c>
      <c r="E890" s="315">
        <v>42</v>
      </c>
      <c r="F890" s="315">
        <v>42</v>
      </c>
      <c r="G890" s="377" t="s">
        <v>4787</v>
      </c>
      <c r="H890" s="555">
        <v>130</v>
      </c>
      <c r="I890" s="387" t="s">
        <v>4509</v>
      </c>
      <c r="O890" s="34"/>
      <c r="P890" s="34"/>
    </row>
    <row r="891" spans="2:16" s="35" customFormat="1" x14ac:dyDescent="0.25">
      <c r="B891" s="315" t="s">
        <v>4797</v>
      </c>
      <c r="C891" s="295" t="s">
        <v>4799</v>
      </c>
      <c r="D891" s="315" t="s">
        <v>4798</v>
      </c>
      <c r="E891" s="315">
        <v>36</v>
      </c>
      <c r="F891" s="315">
        <v>40</v>
      </c>
      <c r="G891" s="377" t="s">
        <v>4788</v>
      </c>
      <c r="H891" s="292">
        <v>100</v>
      </c>
      <c r="I891" s="240">
        <v>3230</v>
      </c>
      <c r="O891" s="34"/>
      <c r="P891" s="34"/>
    </row>
    <row r="892" spans="2:16" s="35" customFormat="1" x14ac:dyDescent="0.25">
      <c r="B892" s="315" t="s">
        <v>4797</v>
      </c>
      <c r="C892" s="315">
        <v>526980035</v>
      </c>
      <c r="D892" s="315" t="s">
        <v>4798</v>
      </c>
      <c r="E892" s="315">
        <v>42</v>
      </c>
      <c r="F892" s="315">
        <v>46</v>
      </c>
      <c r="G892" s="377" t="s">
        <v>4788</v>
      </c>
      <c r="H892" s="292">
        <v>140</v>
      </c>
      <c r="I892" s="387" t="s">
        <v>4509</v>
      </c>
      <c r="O892" s="34"/>
      <c r="P892" s="34"/>
    </row>
    <row r="893" spans="2:16" s="35" customFormat="1" x14ac:dyDescent="0.25">
      <c r="B893" s="315" t="s">
        <v>4797</v>
      </c>
      <c r="C893" s="295" t="s">
        <v>4800</v>
      </c>
      <c r="D893" s="315" t="s">
        <v>4798</v>
      </c>
      <c r="E893" s="315">
        <v>36</v>
      </c>
      <c r="F893" s="315">
        <v>40</v>
      </c>
      <c r="G893" s="377" t="s">
        <v>4788</v>
      </c>
      <c r="H893" s="555">
        <v>100</v>
      </c>
      <c r="I893" s="240">
        <v>3740</v>
      </c>
      <c r="O893" s="34"/>
      <c r="P893" s="34"/>
    </row>
    <row r="894" spans="2:16" s="35" customFormat="1" x14ac:dyDescent="0.25">
      <c r="B894" s="315" t="s">
        <v>4797</v>
      </c>
      <c r="C894" s="315">
        <v>526980015</v>
      </c>
      <c r="D894" s="315" t="s">
        <v>4798</v>
      </c>
      <c r="E894" s="315">
        <v>42</v>
      </c>
      <c r="F894" s="315">
        <v>42</v>
      </c>
      <c r="G894" s="377" t="s">
        <v>4788</v>
      </c>
      <c r="H894" s="555">
        <v>130</v>
      </c>
      <c r="I894" s="387" t="s">
        <v>4509</v>
      </c>
      <c r="O894" s="34"/>
      <c r="P894" s="34"/>
    </row>
    <row r="895" spans="2:16" s="35" customFormat="1" x14ac:dyDescent="0.25">
      <c r="B895" s="315" t="s">
        <v>4789</v>
      </c>
      <c r="C895" s="295" t="s">
        <v>4801</v>
      </c>
      <c r="D895" s="315" t="s">
        <v>4798</v>
      </c>
      <c r="E895" s="315">
        <v>42</v>
      </c>
      <c r="F895" s="315">
        <v>46</v>
      </c>
      <c r="G895" s="377" t="s">
        <v>4787</v>
      </c>
      <c r="H895" s="555">
        <v>140</v>
      </c>
      <c r="I895" s="240">
        <v>3740</v>
      </c>
      <c r="O895" s="34"/>
      <c r="P895" s="34"/>
    </row>
    <row r="896" spans="2:16" s="35" customFormat="1" x14ac:dyDescent="0.25">
      <c r="B896" s="315" t="s">
        <v>4789</v>
      </c>
      <c r="C896" s="295" t="s">
        <v>4802</v>
      </c>
      <c r="D896" s="315" t="s">
        <v>4798</v>
      </c>
      <c r="E896" s="315">
        <v>48</v>
      </c>
      <c r="F896" s="315">
        <v>53</v>
      </c>
      <c r="G896" s="377" t="s">
        <v>4787</v>
      </c>
      <c r="H896" s="555">
        <v>175</v>
      </c>
      <c r="I896" s="240">
        <v>3740</v>
      </c>
      <c r="O896" s="34"/>
      <c r="P896" s="34"/>
    </row>
    <row r="897" spans="2:16" s="35" customFormat="1" x14ac:dyDescent="0.25">
      <c r="B897" s="315" t="s">
        <v>4789</v>
      </c>
      <c r="C897" s="295" t="s">
        <v>4803</v>
      </c>
      <c r="D897" s="315" t="s">
        <v>4798</v>
      </c>
      <c r="E897" s="315">
        <v>42</v>
      </c>
      <c r="F897" s="315">
        <v>46</v>
      </c>
      <c r="G897" s="377" t="s">
        <v>4788</v>
      </c>
      <c r="H897" s="292">
        <v>140</v>
      </c>
      <c r="I897" s="240">
        <v>3740</v>
      </c>
      <c r="O897" s="34"/>
      <c r="P897" s="34"/>
    </row>
    <row r="898" spans="2:16" s="35" customFormat="1" x14ac:dyDescent="0.25">
      <c r="B898" s="315" t="s">
        <v>4789</v>
      </c>
      <c r="C898" s="295" t="s">
        <v>4804</v>
      </c>
      <c r="D898" s="315" t="s">
        <v>4798</v>
      </c>
      <c r="E898" s="315">
        <v>48</v>
      </c>
      <c r="F898" s="315">
        <v>53</v>
      </c>
      <c r="G898" s="377" t="s">
        <v>4788</v>
      </c>
      <c r="H898" s="292">
        <v>175</v>
      </c>
      <c r="I898" s="240">
        <v>3740</v>
      </c>
      <c r="O898" s="34"/>
      <c r="P898" s="34"/>
    </row>
    <row r="899" spans="2:16" s="35" customFormat="1" x14ac:dyDescent="0.25">
      <c r="B899" s="315" t="s">
        <v>4789</v>
      </c>
      <c r="C899" s="295" t="s">
        <v>4805</v>
      </c>
      <c r="D899" s="315" t="s">
        <v>4798</v>
      </c>
      <c r="E899" s="315">
        <v>60</v>
      </c>
      <c r="F899" s="315">
        <v>66</v>
      </c>
      <c r="G899" s="377" t="s">
        <v>4788</v>
      </c>
      <c r="H899" s="555">
        <v>260</v>
      </c>
      <c r="I899" s="240">
        <v>4240</v>
      </c>
      <c r="O899" s="34"/>
      <c r="P899" s="34"/>
    </row>
    <row r="900" spans="2:16" s="35" customFormat="1" x14ac:dyDescent="0.25">
      <c r="B900" s="315" t="s">
        <v>4789</v>
      </c>
      <c r="C900" s="315">
        <v>515140135</v>
      </c>
      <c r="D900" s="315" t="s">
        <v>4798</v>
      </c>
      <c r="E900" s="315">
        <v>42</v>
      </c>
      <c r="F900" s="315">
        <v>46</v>
      </c>
      <c r="G900" s="377" t="s">
        <v>4787</v>
      </c>
      <c r="H900" s="555">
        <v>140</v>
      </c>
      <c r="I900" s="387" t="s">
        <v>4509</v>
      </c>
      <c r="O900" s="34"/>
      <c r="P900" s="34"/>
    </row>
    <row r="901" spans="2:16" s="35" customFormat="1" x14ac:dyDescent="0.25">
      <c r="B901" s="315" t="s">
        <v>4789</v>
      </c>
      <c r="C901" s="315">
        <v>515140005</v>
      </c>
      <c r="D901" s="315" t="s">
        <v>4798</v>
      </c>
      <c r="E901" s="315">
        <v>48</v>
      </c>
      <c r="F901" s="315">
        <v>53</v>
      </c>
      <c r="G901" s="377" t="s">
        <v>4787</v>
      </c>
      <c r="H901" s="292">
        <v>175</v>
      </c>
      <c r="I901" s="387" t="s">
        <v>4509</v>
      </c>
      <c r="O901" s="34"/>
      <c r="P901" s="34"/>
    </row>
    <row r="902" spans="2:16" s="35" customFormat="1" x14ac:dyDescent="0.25">
      <c r="B902" s="315" t="s">
        <v>4789</v>
      </c>
      <c r="C902" s="295" t="s">
        <v>4806</v>
      </c>
      <c r="D902" s="315" t="s">
        <v>4798</v>
      </c>
      <c r="E902" s="315">
        <v>42</v>
      </c>
      <c r="F902" s="315">
        <v>46</v>
      </c>
      <c r="G902" s="377" t="s">
        <v>4788</v>
      </c>
      <c r="H902" s="292">
        <v>140</v>
      </c>
      <c r="I902" s="240">
        <v>4550</v>
      </c>
      <c r="O902" s="34"/>
      <c r="P902" s="34"/>
    </row>
    <row r="903" spans="2:16" s="35" customFormat="1" x14ac:dyDescent="0.25">
      <c r="B903" s="315" t="s">
        <v>4789</v>
      </c>
      <c r="C903" s="295" t="s">
        <v>4807</v>
      </c>
      <c r="D903" s="315" t="s">
        <v>4798</v>
      </c>
      <c r="E903" s="315">
        <v>48</v>
      </c>
      <c r="F903" s="315">
        <v>53</v>
      </c>
      <c r="G903" s="377" t="s">
        <v>4788</v>
      </c>
      <c r="H903" s="292">
        <v>175</v>
      </c>
      <c r="I903" s="240">
        <v>4550</v>
      </c>
      <c r="O903" s="34"/>
      <c r="P903" s="34"/>
    </row>
    <row r="904" spans="2:16" s="35" customFormat="1" x14ac:dyDescent="0.25">
      <c r="B904" s="315" t="s">
        <v>4789</v>
      </c>
      <c r="C904" s="295" t="s">
        <v>4808</v>
      </c>
      <c r="D904" s="315" t="s">
        <v>4798</v>
      </c>
      <c r="E904" s="315">
        <v>60</v>
      </c>
      <c r="F904" s="315">
        <v>66</v>
      </c>
      <c r="G904" s="377" t="s">
        <v>4788</v>
      </c>
      <c r="H904" s="292">
        <v>260</v>
      </c>
      <c r="I904" s="240">
        <v>5250</v>
      </c>
      <c r="O904" s="34"/>
      <c r="P904" s="34"/>
    </row>
    <row r="905" spans="2:16" s="35" customFormat="1" x14ac:dyDescent="0.25">
      <c r="B905" s="315" t="s">
        <v>4809</v>
      </c>
      <c r="C905" s="315">
        <v>514960135</v>
      </c>
      <c r="D905" s="315" t="s">
        <v>4798</v>
      </c>
      <c r="E905" s="315">
        <v>48</v>
      </c>
      <c r="F905" s="315">
        <v>53</v>
      </c>
      <c r="G905" s="377" t="s">
        <v>4787</v>
      </c>
      <c r="H905" s="292">
        <v>175</v>
      </c>
      <c r="I905" s="419" t="s">
        <v>4509</v>
      </c>
      <c r="O905" s="34"/>
      <c r="P905" s="34"/>
    </row>
    <row r="906" spans="2:16" s="35" customFormat="1" x14ac:dyDescent="0.25">
      <c r="B906" s="315" t="s">
        <v>4809</v>
      </c>
      <c r="C906" s="295" t="s">
        <v>4810</v>
      </c>
      <c r="D906" s="315" t="s">
        <v>4798</v>
      </c>
      <c r="E906" s="315">
        <v>60</v>
      </c>
      <c r="F906" s="315">
        <v>66</v>
      </c>
      <c r="G906" s="377" t="s">
        <v>4787</v>
      </c>
      <c r="H906" s="555">
        <v>260</v>
      </c>
      <c r="I906" s="240">
        <v>4650</v>
      </c>
      <c r="O906" s="34"/>
      <c r="P906" s="34"/>
    </row>
    <row r="907" spans="2:16" s="35" customFormat="1" x14ac:dyDescent="0.25">
      <c r="B907" s="315" t="s">
        <v>4809</v>
      </c>
      <c r="C907" s="295" t="s">
        <v>4811</v>
      </c>
      <c r="D907" s="315" t="s">
        <v>4798</v>
      </c>
      <c r="E907" s="315">
        <v>48</v>
      </c>
      <c r="F907" s="315">
        <v>53</v>
      </c>
      <c r="G907" s="377" t="s">
        <v>4787</v>
      </c>
      <c r="H907" s="555">
        <v>175</v>
      </c>
      <c r="I907" s="240">
        <v>4240</v>
      </c>
      <c r="O907" s="34"/>
      <c r="P907" s="34"/>
    </row>
    <row r="908" spans="2:16" s="35" customFormat="1" x14ac:dyDescent="0.25">
      <c r="B908" s="315" t="s">
        <v>4809</v>
      </c>
      <c r="C908" s="295" t="s">
        <v>4812</v>
      </c>
      <c r="D908" s="315" t="s">
        <v>4798</v>
      </c>
      <c r="E908" s="315">
        <v>48</v>
      </c>
      <c r="F908" s="315">
        <v>53</v>
      </c>
      <c r="G908" s="377" t="s">
        <v>4788</v>
      </c>
      <c r="H908" s="292">
        <v>175</v>
      </c>
      <c r="I908" s="240">
        <v>4040</v>
      </c>
      <c r="O908" s="34"/>
      <c r="P908" s="34"/>
    </row>
    <row r="909" spans="2:16" s="35" customFormat="1" x14ac:dyDescent="0.25">
      <c r="B909" s="315" t="s">
        <v>4809</v>
      </c>
      <c r="C909" s="295" t="s">
        <v>4813</v>
      </c>
      <c r="D909" s="315" t="s">
        <v>4798</v>
      </c>
      <c r="E909" s="315">
        <v>60</v>
      </c>
      <c r="F909" s="315">
        <v>66</v>
      </c>
      <c r="G909" s="377" t="s">
        <v>4788</v>
      </c>
      <c r="H909" s="292">
        <v>260</v>
      </c>
      <c r="I909" s="240">
        <v>4850</v>
      </c>
      <c r="O909" s="34"/>
      <c r="P909" s="34"/>
    </row>
    <row r="910" spans="2:16" s="35" customFormat="1" x14ac:dyDescent="0.25">
      <c r="B910" s="315" t="s">
        <v>4809</v>
      </c>
      <c r="C910" s="295" t="s">
        <v>4814</v>
      </c>
      <c r="D910" s="315" t="s">
        <v>4798</v>
      </c>
      <c r="E910" s="315">
        <v>48</v>
      </c>
      <c r="F910" s="315">
        <v>53</v>
      </c>
      <c r="G910" s="377" t="s">
        <v>4788</v>
      </c>
      <c r="H910" s="292">
        <v>175</v>
      </c>
      <c r="I910" s="240">
        <v>4650</v>
      </c>
      <c r="O910" s="34"/>
      <c r="P910" s="34"/>
    </row>
    <row r="911" spans="2:16" s="35" customFormat="1" x14ac:dyDescent="0.25">
      <c r="B911" s="315" t="s">
        <v>4809</v>
      </c>
      <c r="C911" s="295" t="s">
        <v>4815</v>
      </c>
      <c r="D911" s="315" t="s">
        <v>4798</v>
      </c>
      <c r="E911" s="315">
        <v>60</v>
      </c>
      <c r="F911" s="315">
        <v>66</v>
      </c>
      <c r="G911" s="377" t="s">
        <v>4788</v>
      </c>
      <c r="H911" s="292">
        <v>260</v>
      </c>
      <c r="I911" s="240">
        <v>6260</v>
      </c>
      <c r="O911" s="34"/>
      <c r="P911" s="34"/>
    </row>
    <row r="912" spans="2:16" s="35" customFormat="1" x14ac:dyDescent="0.25">
      <c r="B912" s="35" t="s">
        <v>4816</v>
      </c>
      <c r="O912" s="34"/>
      <c r="P912" s="34"/>
    </row>
    <row r="913" spans="2:19" s="35" customFormat="1" x14ac:dyDescent="0.25">
      <c r="B913" s="360" t="s">
        <v>4320</v>
      </c>
      <c r="C913" s="379" t="s">
        <v>4321</v>
      </c>
      <c r="D913" s="379" t="s">
        <v>4330</v>
      </c>
      <c r="E913" s="379" t="s">
        <v>4345</v>
      </c>
      <c r="F913" s="379" t="s">
        <v>4346</v>
      </c>
      <c r="G913" s="379" t="s">
        <v>4347</v>
      </c>
      <c r="H913" s="379" t="s">
        <v>4325</v>
      </c>
      <c r="I913" s="287" t="s">
        <v>4315</v>
      </c>
      <c r="O913" s="34"/>
      <c r="P913" s="34"/>
    </row>
    <row r="914" spans="2:19" s="368" customFormat="1" x14ac:dyDescent="0.25">
      <c r="B914" s="280" t="s">
        <v>8652</v>
      </c>
      <c r="C914" s="382"/>
      <c r="D914" s="382"/>
      <c r="E914" s="382"/>
      <c r="F914" s="382"/>
      <c r="G914" s="282"/>
      <c r="H914" s="282"/>
      <c r="I914" s="682"/>
      <c r="K914" s="35"/>
      <c r="O914" s="611"/>
      <c r="P914" s="611"/>
      <c r="S914" s="35"/>
    </row>
    <row r="915" spans="2:19" s="34" customFormat="1" x14ac:dyDescent="0.25">
      <c r="B915" s="292"/>
      <c r="C915" s="487" t="s">
        <v>4876</v>
      </c>
      <c r="D915" s="292" t="s">
        <v>4687</v>
      </c>
      <c r="E915" s="486" t="s">
        <v>4045</v>
      </c>
      <c r="F915" s="292" t="s">
        <v>4046</v>
      </c>
      <c r="G915" s="292" t="s">
        <v>4049</v>
      </c>
      <c r="H915" s="292">
        <v>10</v>
      </c>
      <c r="I915" s="240">
        <v>300</v>
      </c>
      <c r="S915" s="35"/>
    </row>
    <row r="916" spans="2:19" s="34" customFormat="1" x14ac:dyDescent="0.25">
      <c r="B916" s="292"/>
      <c r="C916" s="487" t="s">
        <v>4877</v>
      </c>
      <c r="D916" s="292" t="s">
        <v>4687</v>
      </c>
      <c r="E916" s="486" t="s">
        <v>4857</v>
      </c>
      <c r="F916" s="292" t="s">
        <v>4046</v>
      </c>
      <c r="G916" s="292" t="s">
        <v>4049</v>
      </c>
      <c r="H916" s="292">
        <v>15</v>
      </c>
      <c r="I916" s="240">
        <v>350</v>
      </c>
      <c r="S916" s="35"/>
    </row>
    <row r="917" spans="2:19" s="34" customFormat="1" x14ac:dyDescent="0.25">
      <c r="B917" s="292"/>
      <c r="C917" s="487" t="s">
        <v>4878</v>
      </c>
      <c r="D917" s="292" t="s">
        <v>4687</v>
      </c>
      <c r="E917" s="486" t="s">
        <v>455</v>
      </c>
      <c r="F917" s="292" t="s">
        <v>4046</v>
      </c>
      <c r="G917" s="292" t="s">
        <v>4049</v>
      </c>
      <c r="H917" s="292">
        <v>20</v>
      </c>
      <c r="I917" s="240">
        <v>400</v>
      </c>
      <c r="S917" s="35"/>
    </row>
    <row r="918" spans="2:19" s="34" customFormat="1" x14ac:dyDescent="0.25">
      <c r="B918" s="292"/>
      <c r="C918" s="487" t="s">
        <v>4879</v>
      </c>
      <c r="D918" s="292" t="s">
        <v>4687</v>
      </c>
      <c r="E918" s="486" t="s">
        <v>4883</v>
      </c>
      <c r="F918" s="292" t="s">
        <v>4046</v>
      </c>
      <c r="G918" s="292" t="s">
        <v>4049</v>
      </c>
      <c r="H918" s="292">
        <v>25</v>
      </c>
      <c r="I918" s="240">
        <v>510</v>
      </c>
      <c r="S918" s="35"/>
    </row>
    <row r="919" spans="2:19" s="34" customFormat="1" x14ac:dyDescent="0.25">
      <c r="B919" s="292"/>
      <c r="C919" s="487" t="s">
        <v>4880</v>
      </c>
      <c r="D919" s="292" t="s">
        <v>4687</v>
      </c>
      <c r="E919" s="486" t="s">
        <v>456</v>
      </c>
      <c r="F919" s="292" t="s">
        <v>4046</v>
      </c>
      <c r="G919" s="292" t="s">
        <v>4049</v>
      </c>
      <c r="H919" s="292">
        <v>30</v>
      </c>
      <c r="I919" s="240">
        <v>760</v>
      </c>
      <c r="S919" s="35"/>
    </row>
    <row r="920" spans="2:19" s="34" customFormat="1" x14ac:dyDescent="0.25">
      <c r="B920" s="292"/>
      <c r="C920" s="487" t="s">
        <v>4881</v>
      </c>
      <c r="D920" s="292" t="s">
        <v>4687</v>
      </c>
      <c r="E920" s="486" t="s">
        <v>457</v>
      </c>
      <c r="F920" s="292" t="s">
        <v>4046</v>
      </c>
      <c r="G920" s="292" t="s">
        <v>4049</v>
      </c>
      <c r="H920" s="292">
        <v>35</v>
      </c>
      <c r="I920" s="240">
        <v>860</v>
      </c>
      <c r="S920" s="35"/>
    </row>
    <row r="921" spans="2:19" s="34" customFormat="1" x14ac:dyDescent="0.25">
      <c r="B921" s="292"/>
      <c r="C921" s="487" t="s">
        <v>4882</v>
      </c>
      <c r="D921" s="292" t="s">
        <v>4687</v>
      </c>
      <c r="E921" s="486" t="s">
        <v>4884</v>
      </c>
      <c r="F921" s="292" t="s">
        <v>4046</v>
      </c>
      <c r="G921" s="292" t="s">
        <v>4049</v>
      </c>
      <c r="H921" s="292">
        <v>40</v>
      </c>
      <c r="I921" s="240">
        <v>1010</v>
      </c>
      <c r="S921" s="35"/>
    </row>
    <row r="922" spans="2:19" s="34" customFormat="1" x14ac:dyDescent="0.25">
      <c r="B922" s="360" t="s">
        <v>4320</v>
      </c>
      <c r="C922" s="379" t="s">
        <v>4321</v>
      </c>
      <c r="D922" s="379" t="s">
        <v>4330</v>
      </c>
      <c r="E922" s="379" t="s">
        <v>4345</v>
      </c>
      <c r="F922" s="379" t="s">
        <v>4346</v>
      </c>
      <c r="G922" s="379" t="s">
        <v>4347</v>
      </c>
      <c r="H922" s="379" t="s">
        <v>4325</v>
      </c>
      <c r="I922" s="287" t="s">
        <v>4315</v>
      </c>
      <c r="S922" s="35"/>
    </row>
    <row r="923" spans="2:19" s="35" customFormat="1" x14ac:dyDescent="0.25">
      <c r="B923" s="280" t="s">
        <v>4341</v>
      </c>
      <c r="C923" s="281"/>
      <c r="D923" s="281"/>
      <c r="E923" s="281"/>
      <c r="F923" s="281"/>
      <c r="G923" s="282"/>
      <c r="H923" s="282"/>
      <c r="I923" s="682"/>
      <c r="O923" s="34"/>
      <c r="P923" s="34"/>
    </row>
    <row r="924" spans="2:19" s="368" customFormat="1" x14ac:dyDescent="0.25">
      <c r="B924" s="292" t="s">
        <v>4043</v>
      </c>
      <c r="C924" s="292" t="s">
        <v>4044</v>
      </c>
      <c r="D924" s="292" t="s">
        <v>4004</v>
      </c>
      <c r="E924" s="292" t="s">
        <v>4045</v>
      </c>
      <c r="F924" s="292" t="s">
        <v>4046</v>
      </c>
      <c r="G924" s="292" t="s">
        <v>4047</v>
      </c>
      <c r="H924" s="292">
        <v>5</v>
      </c>
      <c r="I924" s="240">
        <v>560</v>
      </c>
      <c r="O924" s="611"/>
      <c r="P924" s="611"/>
      <c r="S924" s="35"/>
    </row>
    <row r="925" spans="2:19" s="35" customFormat="1" x14ac:dyDescent="0.25">
      <c r="B925" s="289" t="s">
        <v>4048</v>
      </c>
      <c r="C925" s="367" t="s">
        <v>8146</v>
      </c>
      <c r="D925" s="289" t="s">
        <v>275</v>
      </c>
      <c r="E925" s="289" t="s">
        <v>455</v>
      </c>
      <c r="F925" s="289" t="s">
        <v>4046</v>
      </c>
      <c r="G925" s="289" t="s">
        <v>4049</v>
      </c>
      <c r="H925" s="289">
        <v>15</v>
      </c>
      <c r="I925" s="240">
        <v>560</v>
      </c>
      <c r="O925" s="34"/>
      <c r="P925" s="34"/>
    </row>
    <row r="926" spans="2:19" s="35" customFormat="1" x14ac:dyDescent="0.25">
      <c r="B926" s="289" t="s">
        <v>4048</v>
      </c>
      <c r="C926" s="367" t="s">
        <v>8152</v>
      </c>
      <c r="D926" s="289" t="s">
        <v>275</v>
      </c>
      <c r="E926" s="289" t="s">
        <v>455</v>
      </c>
      <c r="F926" s="289" t="s">
        <v>4050</v>
      </c>
      <c r="G926" s="289" t="s">
        <v>4051</v>
      </c>
      <c r="H926" s="289">
        <v>25</v>
      </c>
      <c r="I926" s="240">
        <v>1310</v>
      </c>
      <c r="O926" s="34"/>
      <c r="P926" s="34"/>
    </row>
    <row r="927" spans="2:19" s="35" customFormat="1" x14ac:dyDescent="0.25">
      <c r="B927" s="289" t="s">
        <v>4048</v>
      </c>
      <c r="C927" s="367" t="s">
        <v>8181</v>
      </c>
      <c r="D927" s="289" t="s">
        <v>4004</v>
      </c>
      <c r="E927" s="289" t="s">
        <v>455</v>
      </c>
      <c r="F927" s="289" t="s">
        <v>4052</v>
      </c>
      <c r="G927" s="289" t="s">
        <v>4053</v>
      </c>
      <c r="H927" s="289">
        <v>50</v>
      </c>
      <c r="I927" s="240">
        <v>1720</v>
      </c>
      <c r="O927" s="34"/>
      <c r="P927" s="34"/>
    </row>
    <row r="928" spans="2:19" s="35" customFormat="1" x14ac:dyDescent="0.25">
      <c r="B928" s="289" t="s">
        <v>4054</v>
      </c>
      <c r="C928" s="367" t="s">
        <v>4055</v>
      </c>
      <c r="D928" s="289" t="s">
        <v>275</v>
      </c>
      <c r="E928" s="289" t="s">
        <v>455</v>
      </c>
      <c r="F928" s="289" t="s">
        <v>4046</v>
      </c>
      <c r="G928" s="289" t="s">
        <v>4049</v>
      </c>
      <c r="H928" s="289">
        <v>10</v>
      </c>
      <c r="I928" s="240">
        <v>660</v>
      </c>
      <c r="O928" s="34"/>
      <c r="P928" s="34"/>
    </row>
    <row r="929" spans="2:19" s="171" customFormat="1" x14ac:dyDescent="0.25">
      <c r="B929" s="289" t="s">
        <v>4054</v>
      </c>
      <c r="C929" s="367" t="s">
        <v>4056</v>
      </c>
      <c r="D929" s="289" t="s">
        <v>275</v>
      </c>
      <c r="E929" s="289" t="s">
        <v>455</v>
      </c>
      <c r="F929" s="289" t="s">
        <v>4057</v>
      </c>
      <c r="G929" s="289" t="s">
        <v>4058</v>
      </c>
      <c r="H929" s="289">
        <v>35</v>
      </c>
      <c r="I929" s="240">
        <v>860</v>
      </c>
      <c r="O929" s="611"/>
      <c r="P929" s="611"/>
      <c r="S929" s="35"/>
    </row>
    <row r="930" spans="2:19" s="35" customFormat="1" x14ac:dyDescent="0.25">
      <c r="B930" s="280" t="s">
        <v>4435</v>
      </c>
      <c r="C930" s="382"/>
      <c r="D930" s="382"/>
      <c r="E930" s="382"/>
      <c r="F930" s="382"/>
      <c r="G930" s="282"/>
      <c r="H930" s="282"/>
      <c r="I930" s="682"/>
      <c r="O930" s="34"/>
      <c r="P930" s="34"/>
    </row>
    <row r="931" spans="2:19" s="35" customFormat="1" x14ac:dyDescent="0.25">
      <c r="B931" s="292" t="s">
        <v>4436</v>
      </c>
      <c r="C931" s="410" t="s">
        <v>4439</v>
      </c>
      <c r="D931" s="292"/>
      <c r="E931" s="292"/>
      <c r="F931" s="292"/>
      <c r="G931" s="292"/>
      <c r="H931" s="292">
        <v>10</v>
      </c>
      <c r="I931" s="240">
        <v>560</v>
      </c>
      <c r="O931" s="34"/>
      <c r="P931" s="34"/>
    </row>
    <row r="932" spans="2:19" s="35" customFormat="1" x14ac:dyDescent="0.25">
      <c r="B932" s="377" t="s">
        <v>4437</v>
      </c>
      <c r="C932" s="410" t="s">
        <v>4440</v>
      </c>
      <c r="D932" s="377"/>
      <c r="E932" s="377"/>
      <c r="F932" s="377"/>
      <c r="G932" s="377"/>
      <c r="H932" s="292">
        <v>15</v>
      </c>
      <c r="I932" s="240">
        <v>610</v>
      </c>
      <c r="O932" s="34"/>
      <c r="P932" s="34"/>
    </row>
    <row r="933" spans="2:19" s="35" customFormat="1" x14ac:dyDescent="0.25">
      <c r="B933" s="377" t="s">
        <v>4438</v>
      </c>
      <c r="C933" s="410" t="s">
        <v>4441</v>
      </c>
      <c r="D933" s="377"/>
      <c r="E933" s="377"/>
      <c r="F933" s="377"/>
      <c r="G933" s="377"/>
      <c r="H933" s="292">
        <v>20</v>
      </c>
      <c r="I933" s="240">
        <v>710</v>
      </c>
      <c r="O933" s="34"/>
      <c r="P933" s="34"/>
    </row>
    <row r="934" spans="2:19" s="35" customFormat="1" x14ac:dyDescent="0.25">
      <c r="B934" s="280" t="s">
        <v>8653</v>
      </c>
      <c r="C934" s="382"/>
      <c r="D934" s="382"/>
      <c r="E934" s="382"/>
      <c r="F934" s="382"/>
      <c r="G934" s="282"/>
      <c r="H934" s="282"/>
      <c r="I934" s="682"/>
      <c r="O934" s="34"/>
      <c r="P934" s="34"/>
    </row>
    <row r="935" spans="2:19" s="35" customFormat="1" x14ac:dyDescent="0.25">
      <c r="B935" s="292" t="s">
        <v>4436</v>
      </c>
      <c r="C935" s="410" t="s">
        <v>4442</v>
      </c>
      <c r="D935" s="292"/>
      <c r="E935" s="292"/>
      <c r="F935" s="292"/>
      <c r="G935" s="292"/>
      <c r="H935" s="292">
        <v>10</v>
      </c>
      <c r="I935" s="240">
        <v>510</v>
      </c>
      <c r="O935" s="34"/>
      <c r="P935" s="34"/>
    </row>
    <row r="936" spans="2:19" s="35" customFormat="1" x14ac:dyDescent="0.25">
      <c r="B936" s="377" t="s">
        <v>4437</v>
      </c>
      <c r="C936" s="410" t="s">
        <v>4443</v>
      </c>
      <c r="D936" s="377"/>
      <c r="E936" s="377"/>
      <c r="F936" s="377"/>
      <c r="G936" s="377"/>
      <c r="H936" s="292">
        <v>15</v>
      </c>
      <c r="I936" s="240">
        <v>510</v>
      </c>
      <c r="O936" s="34"/>
      <c r="P936" s="34"/>
    </row>
    <row r="937" spans="2:19" s="35" customFormat="1" x14ac:dyDescent="0.25">
      <c r="B937" s="377" t="s">
        <v>4438</v>
      </c>
      <c r="C937" s="410" t="s">
        <v>4444</v>
      </c>
      <c r="D937" s="377"/>
      <c r="E937" s="377"/>
      <c r="F937" s="377"/>
      <c r="G937" s="377"/>
      <c r="H937" s="292">
        <v>20</v>
      </c>
      <c r="I937" s="240">
        <v>660</v>
      </c>
      <c r="O937" s="34"/>
      <c r="P937" s="34"/>
    </row>
    <row r="938" spans="2:19" s="35" customFormat="1" x14ac:dyDescent="0.25">
      <c r="B938" s="35" t="s">
        <v>4059</v>
      </c>
      <c r="C938" s="164"/>
      <c r="I938" s="163"/>
      <c r="O938" s="34"/>
      <c r="P938" s="34"/>
    </row>
    <row r="939" spans="2:19" s="35" customFormat="1" x14ac:dyDescent="0.25">
      <c r="B939" s="360" t="s">
        <v>4320</v>
      </c>
      <c r="C939" s="363" t="s">
        <v>4321</v>
      </c>
      <c r="D939" s="814" t="s">
        <v>4348</v>
      </c>
      <c r="E939" s="814"/>
      <c r="F939" s="814"/>
      <c r="G939" s="814"/>
      <c r="H939" s="363" t="s">
        <v>4325</v>
      </c>
      <c r="I939" s="287" t="s">
        <v>4315</v>
      </c>
      <c r="O939" s="34"/>
      <c r="P939" s="34"/>
    </row>
    <row r="940" spans="2:19" s="35" customFormat="1" x14ac:dyDescent="0.25">
      <c r="B940" s="280" t="s">
        <v>4401</v>
      </c>
      <c r="C940" s="281"/>
      <c r="D940" s="281"/>
      <c r="E940" s="281"/>
      <c r="F940" s="281"/>
      <c r="G940" s="282"/>
      <c r="H940" s="282"/>
      <c r="I940" s="682"/>
      <c r="O940" s="34"/>
      <c r="P940" s="34"/>
    </row>
    <row r="941" spans="2:19" s="35" customFormat="1" x14ac:dyDescent="0.25">
      <c r="B941" s="380" t="s">
        <v>4402</v>
      </c>
      <c r="C941" s="381" t="s">
        <v>4403</v>
      </c>
      <c r="D941" s="806" t="s">
        <v>4404</v>
      </c>
      <c r="E941" s="817"/>
      <c r="F941" s="817"/>
      <c r="G941" s="807"/>
      <c r="H941" s="377">
        <v>4</v>
      </c>
      <c r="I941" s="240">
        <v>280</v>
      </c>
      <c r="O941" s="34"/>
      <c r="P941" s="34"/>
    </row>
    <row r="942" spans="2:19" s="35" customFormat="1" x14ac:dyDescent="0.25">
      <c r="B942" s="289" t="s">
        <v>4060</v>
      </c>
      <c r="C942" s="367" t="s">
        <v>8352</v>
      </c>
      <c r="D942" s="806" t="s">
        <v>4061</v>
      </c>
      <c r="E942" s="817"/>
      <c r="F942" s="817"/>
      <c r="G942" s="807"/>
      <c r="H942" s="289">
        <v>5</v>
      </c>
      <c r="I942" s="240">
        <v>280</v>
      </c>
      <c r="O942" s="34"/>
      <c r="P942" s="34"/>
    </row>
    <row r="943" spans="2:19" s="35" customFormat="1" x14ac:dyDescent="0.25">
      <c r="B943" s="289" t="s">
        <v>4060</v>
      </c>
      <c r="C943" s="367" t="s">
        <v>8037</v>
      </c>
      <c r="D943" s="806" t="s">
        <v>4062</v>
      </c>
      <c r="E943" s="817"/>
      <c r="F943" s="817"/>
      <c r="G943" s="807"/>
      <c r="H943" s="289">
        <v>4</v>
      </c>
      <c r="I943" s="240">
        <v>180</v>
      </c>
      <c r="O943" s="34"/>
      <c r="P943" s="34"/>
    </row>
    <row r="944" spans="2:19" s="35" customFormat="1" x14ac:dyDescent="0.25">
      <c r="B944" s="289" t="s">
        <v>4063</v>
      </c>
      <c r="C944" s="289" t="s">
        <v>4064</v>
      </c>
      <c r="D944" s="806" t="s">
        <v>4065</v>
      </c>
      <c r="E944" s="817"/>
      <c r="F944" s="817"/>
      <c r="G944" s="807"/>
      <c r="H944" s="289">
        <v>4</v>
      </c>
      <c r="I944" s="240">
        <v>400</v>
      </c>
      <c r="O944" s="34"/>
      <c r="P944" s="34"/>
    </row>
    <row r="945" spans="2:19" s="35" customFormat="1" x14ac:dyDescent="0.25">
      <c r="B945" s="360" t="s">
        <v>4320</v>
      </c>
      <c r="C945" s="363" t="s">
        <v>4321</v>
      </c>
      <c r="D945" s="361" t="s">
        <v>4360</v>
      </c>
      <c r="E945" s="361" t="s">
        <v>4361</v>
      </c>
      <c r="F945" s="361" t="s">
        <v>4362</v>
      </c>
      <c r="G945" s="361" t="s">
        <v>4299</v>
      </c>
      <c r="H945" s="363" t="s">
        <v>4325</v>
      </c>
      <c r="I945" s="287" t="s">
        <v>4315</v>
      </c>
      <c r="O945" s="34"/>
      <c r="P945" s="34"/>
    </row>
    <row r="946" spans="2:19" ht="15.6" customHeight="1" x14ac:dyDescent="0.25">
      <c r="B946" s="280" t="s">
        <v>4130</v>
      </c>
      <c r="C946" s="281"/>
      <c r="D946" s="281"/>
      <c r="E946" s="281"/>
      <c r="F946" s="281"/>
      <c r="G946" s="282"/>
      <c r="H946" s="282"/>
      <c r="I946" s="682"/>
      <c r="S946" s="35"/>
    </row>
    <row r="947" spans="2:19" ht="15.6" customHeight="1" x14ac:dyDescent="0.25">
      <c r="B947" s="289" t="s">
        <v>4131</v>
      </c>
      <c r="C947" s="367" t="s">
        <v>8231</v>
      </c>
      <c r="D947" s="289" t="s">
        <v>454</v>
      </c>
      <c r="E947" s="289" t="s">
        <v>454</v>
      </c>
      <c r="F947" s="289" t="s">
        <v>4132</v>
      </c>
      <c r="G947" s="289"/>
      <c r="H947" s="292">
        <v>35</v>
      </c>
      <c r="I947" s="240">
        <v>510</v>
      </c>
      <c r="S947" s="35"/>
    </row>
    <row r="948" spans="2:19" ht="15.6" customHeight="1" x14ac:dyDescent="0.25">
      <c r="B948" s="289" t="s">
        <v>4131</v>
      </c>
      <c r="C948" s="367" t="s">
        <v>8240</v>
      </c>
      <c r="D948" s="289" t="s">
        <v>3950</v>
      </c>
      <c r="E948" s="289" t="s">
        <v>3955</v>
      </c>
      <c r="F948" s="289" t="s">
        <v>4132</v>
      </c>
      <c r="G948" s="289" t="s">
        <v>3965</v>
      </c>
      <c r="H948" s="292">
        <v>60</v>
      </c>
      <c r="I948" s="240">
        <v>760</v>
      </c>
      <c r="S948" s="35"/>
    </row>
    <row r="949" spans="2:19" ht="15.6" customHeight="1" x14ac:dyDescent="0.25">
      <c r="B949" s="289" t="s">
        <v>4131</v>
      </c>
      <c r="C949" s="367" t="s">
        <v>8241</v>
      </c>
      <c r="D949" s="289" t="s">
        <v>3950</v>
      </c>
      <c r="E949" s="289" t="s">
        <v>3955</v>
      </c>
      <c r="F949" s="289" t="s">
        <v>4132</v>
      </c>
      <c r="G949" s="289" t="s">
        <v>4133</v>
      </c>
      <c r="H949" s="292">
        <v>60</v>
      </c>
      <c r="I949" s="240">
        <v>760</v>
      </c>
      <c r="S949" s="35"/>
    </row>
    <row r="950" spans="2:19" ht="15.6" customHeight="1" x14ac:dyDescent="0.25">
      <c r="B950" s="289" t="s">
        <v>4090</v>
      </c>
      <c r="C950" s="367" t="s">
        <v>8277</v>
      </c>
      <c r="D950" s="289" t="s">
        <v>3950</v>
      </c>
      <c r="E950" s="289" t="s">
        <v>3958</v>
      </c>
      <c r="F950" s="289" t="s">
        <v>4132</v>
      </c>
      <c r="G950" s="289"/>
      <c r="H950" s="292">
        <v>75</v>
      </c>
      <c r="I950" s="240">
        <v>3230</v>
      </c>
      <c r="S950" s="35"/>
    </row>
    <row r="951" spans="2:19" ht="15.6" customHeight="1" x14ac:dyDescent="0.25">
      <c r="B951" s="289" t="s">
        <v>4090</v>
      </c>
      <c r="C951" s="367" t="s">
        <v>8271</v>
      </c>
      <c r="D951" s="289" t="s">
        <v>3950</v>
      </c>
      <c r="E951" s="289" t="s">
        <v>454</v>
      </c>
      <c r="F951" s="289" t="s">
        <v>4134</v>
      </c>
      <c r="G951" s="289" t="s">
        <v>4135</v>
      </c>
      <c r="H951" s="292">
        <v>40</v>
      </c>
      <c r="I951" s="240">
        <v>1520</v>
      </c>
      <c r="S951" s="35"/>
    </row>
    <row r="952" spans="2:19" ht="15.6" customHeight="1" x14ac:dyDescent="0.25">
      <c r="B952" s="289" t="s">
        <v>4090</v>
      </c>
      <c r="C952" s="367" t="s">
        <v>8272</v>
      </c>
      <c r="D952" s="289" t="s">
        <v>3950</v>
      </c>
      <c r="E952" s="289" t="s">
        <v>3950</v>
      </c>
      <c r="F952" s="289" t="s">
        <v>4134</v>
      </c>
      <c r="G952" s="289" t="s">
        <v>4135</v>
      </c>
      <c r="H952" s="292">
        <v>45</v>
      </c>
      <c r="I952" s="240">
        <v>1520</v>
      </c>
      <c r="K952" s="34"/>
      <c r="S952" s="35"/>
    </row>
    <row r="953" spans="2:19" ht="15.6" customHeight="1" x14ac:dyDescent="0.25">
      <c r="B953" s="289" t="s">
        <v>4090</v>
      </c>
      <c r="C953" s="367" t="s">
        <v>8276</v>
      </c>
      <c r="D953" s="289" t="s">
        <v>3950</v>
      </c>
      <c r="E953" s="289" t="s">
        <v>3955</v>
      </c>
      <c r="F953" s="289" t="s">
        <v>4134</v>
      </c>
      <c r="G953" s="289" t="s">
        <v>4135</v>
      </c>
      <c r="H953" s="292">
        <v>60</v>
      </c>
      <c r="I953" s="240">
        <v>1720</v>
      </c>
      <c r="K953" s="34"/>
      <c r="S953" s="35"/>
    </row>
    <row r="954" spans="2:19" ht="15.6" customHeight="1" x14ac:dyDescent="0.25">
      <c r="B954" s="289" t="s">
        <v>4090</v>
      </c>
      <c r="C954" s="367" t="s">
        <v>8273</v>
      </c>
      <c r="D954" s="289" t="s">
        <v>3955</v>
      </c>
      <c r="E954" s="289" t="s">
        <v>3955</v>
      </c>
      <c r="F954" s="289" t="s">
        <v>4134</v>
      </c>
      <c r="G954" s="289" t="s">
        <v>4135</v>
      </c>
      <c r="H954" s="292">
        <v>60</v>
      </c>
      <c r="I954" s="240">
        <v>1620</v>
      </c>
      <c r="K954" s="34"/>
      <c r="S954" s="35"/>
    </row>
    <row r="955" spans="2:19" ht="15.6" customHeight="1" x14ac:dyDescent="0.25">
      <c r="B955" s="289" t="s">
        <v>4090</v>
      </c>
      <c r="C955" s="367" t="s">
        <v>8275</v>
      </c>
      <c r="D955" s="289" t="s">
        <v>3950</v>
      </c>
      <c r="E955" s="289" t="s">
        <v>3950</v>
      </c>
      <c r="F955" s="289" t="s">
        <v>4136</v>
      </c>
      <c r="G955" s="289"/>
      <c r="H955" s="292">
        <v>45</v>
      </c>
      <c r="I955" s="240">
        <v>2320</v>
      </c>
      <c r="K955" s="34"/>
      <c r="S955" s="35"/>
    </row>
    <row r="956" spans="2:19" ht="15.6" customHeight="1" x14ac:dyDescent="0.25">
      <c r="B956" s="289" t="s">
        <v>4131</v>
      </c>
      <c r="C956" s="367" t="s">
        <v>8234</v>
      </c>
      <c r="D956" s="289" t="s">
        <v>3955</v>
      </c>
      <c r="E956" s="289" t="s">
        <v>3955</v>
      </c>
      <c r="F956" s="289" t="s">
        <v>4132</v>
      </c>
      <c r="G956" s="289"/>
      <c r="H956" s="292">
        <v>60</v>
      </c>
      <c r="I956" s="240">
        <v>810</v>
      </c>
      <c r="K956" s="34"/>
      <c r="S956" s="35"/>
    </row>
    <row r="957" spans="2:19" ht="15.6" customHeight="1" x14ac:dyDescent="0.25">
      <c r="B957" s="289" t="s">
        <v>4131</v>
      </c>
      <c r="C957" s="367" t="s">
        <v>8236</v>
      </c>
      <c r="D957" s="289" t="s">
        <v>3958</v>
      </c>
      <c r="E957" s="289" t="s">
        <v>3958</v>
      </c>
      <c r="F957" s="289" t="s">
        <v>4132</v>
      </c>
      <c r="G957" s="289" t="s">
        <v>3965</v>
      </c>
      <c r="H957" s="292">
        <v>75</v>
      </c>
      <c r="I957" s="240">
        <v>810</v>
      </c>
      <c r="K957" s="34"/>
      <c r="S957" s="35"/>
    </row>
    <row r="958" spans="2:19" s="34" customFormat="1" ht="15.6" customHeight="1" x14ac:dyDescent="0.25">
      <c r="B958" s="289" t="s">
        <v>4090</v>
      </c>
      <c r="C958" s="367" t="s">
        <v>8274</v>
      </c>
      <c r="D958" s="289" t="s">
        <v>3958</v>
      </c>
      <c r="E958" s="289" t="s">
        <v>3958</v>
      </c>
      <c r="F958" s="289" t="s">
        <v>4134</v>
      </c>
      <c r="G958" s="289"/>
      <c r="H958" s="292">
        <v>75</v>
      </c>
      <c r="I958" s="240">
        <v>510</v>
      </c>
      <c r="S958" s="35"/>
    </row>
    <row r="959" spans="2:19" ht="15.6" customHeight="1" x14ac:dyDescent="0.25">
      <c r="B959" s="289" t="s">
        <v>4131</v>
      </c>
      <c r="C959" s="367" t="s">
        <v>8238</v>
      </c>
      <c r="D959" s="289" t="s">
        <v>3998</v>
      </c>
      <c r="E959" s="289" t="s">
        <v>3998</v>
      </c>
      <c r="F959" s="289" t="s">
        <v>4132</v>
      </c>
      <c r="G959" s="289" t="s">
        <v>4133</v>
      </c>
      <c r="H959" s="292">
        <v>220</v>
      </c>
      <c r="I959" s="240">
        <v>4550</v>
      </c>
      <c r="K959" s="35"/>
      <c r="S959" s="35"/>
    </row>
    <row r="960" spans="2:19" ht="15.6" customHeight="1" x14ac:dyDescent="0.25">
      <c r="B960" s="178"/>
      <c r="C960" s="178"/>
      <c r="D960" s="178"/>
      <c r="E960" s="180"/>
      <c r="F960" s="178"/>
      <c r="G960" s="175"/>
      <c r="H960" s="175"/>
      <c r="I960" s="176"/>
      <c r="K960" s="34"/>
      <c r="S960" s="35"/>
    </row>
    <row r="961" spans="2:16" s="35" customFormat="1" ht="31.5" x14ac:dyDescent="0.5">
      <c r="B961" s="679" t="s">
        <v>4149</v>
      </c>
      <c r="C961" s="680"/>
      <c r="D961" s="680"/>
      <c r="E961" s="680"/>
      <c r="F961" s="680"/>
      <c r="G961" s="680"/>
      <c r="H961" s="680"/>
      <c r="I961" s="681"/>
      <c r="J961" s="172"/>
      <c r="K961" s="172"/>
      <c r="L961" s="172"/>
      <c r="M961" s="172"/>
      <c r="N961" s="172"/>
      <c r="O961" s="34"/>
      <c r="P961" s="34"/>
    </row>
    <row r="962" spans="2:16" s="35" customFormat="1" x14ac:dyDescent="0.25">
      <c r="B962" s="393" t="s">
        <v>4320</v>
      </c>
      <c r="C962" s="394" t="s">
        <v>4321</v>
      </c>
      <c r="D962" s="897" t="s">
        <v>4353</v>
      </c>
      <c r="E962" s="897"/>
      <c r="F962" s="897"/>
      <c r="G962" s="897"/>
      <c r="H962" s="394" t="s">
        <v>4325</v>
      </c>
      <c r="I962" s="287" t="s">
        <v>4315</v>
      </c>
      <c r="J962" s="172"/>
      <c r="K962" s="172"/>
      <c r="L962" s="172"/>
      <c r="M962" s="172"/>
      <c r="N962" s="172"/>
      <c r="O962" s="34"/>
      <c r="P962" s="34"/>
    </row>
    <row r="963" spans="2:16" s="35" customFormat="1" x14ac:dyDescent="0.25">
      <c r="B963" s="280" t="s">
        <v>8654</v>
      </c>
      <c r="C963" s="382"/>
      <c r="D963" s="382"/>
      <c r="E963" s="382"/>
      <c r="F963" s="282"/>
      <c r="G963" s="282"/>
      <c r="H963" s="282"/>
      <c r="I963" s="682"/>
      <c r="J963" s="172"/>
      <c r="K963" s="172"/>
      <c r="L963" s="172"/>
      <c r="M963" s="172"/>
      <c r="N963" s="172"/>
      <c r="O963" s="34"/>
      <c r="P963" s="34"/>
    </row>
    <row r="964" spans="2:16" s="35" customFormat="1" x14ac:dyDescent="0.25">
      <c r="B964" s="377" t="s">
        <v>4374</v>
      </c>
      <c r="C964" s="293" t="s">
        <v>4375</v>
      </c>
      <c r="D964" s="848"/>
      <c r="E964" s="849"/>
      <c r="F964" s="849"/>
      <c r="G964" s="850"/>
      <c r="H964" s="292">
        <v>5</v>
      </c>
      <c r="I964" s="240">
        <v>380</v>
      </c>
      <c r="J964" s="172"/>
      <c r="L964" s="172"/>
      <c r="M964" s="172"/>
      <c r="N964" s="172"/>
      <c r="O964" s="34"/>
      <c r="P964" s="34"/>
    </row>
    <row r="965" spans="2:16" s="35" customFormat="1" x14ac:dyDescent="0.25">
      <c r="B965" s="377" t="s">
        <v>4376</v>
      </c>
      <c r="C965" s="293" t="s">
        <v>4377</v>
      </c>
      <c r="D965" s="806"/>
      <c r="E965" s="817"/>
      <c r="F965" s="817"/>
      <c r="G965" s="807"/>
      <c r="H965" s="292">
        <v>2</v>
      </c>
      <c r="I965" s="240">
        <v>300</v>
      </c>
      <c r="J965" s="172"/>
      <c r="K965" s="172"/>
      <c r="L965" s="172"/>
      <c r="M965" s="172"/>
      <c r="N965" s="172"/>
      <c r="O965" s="34"/>
      <c r="P965" s="34"/>
    </row>
    <row r="966" spans="2:16" s="35" customFormat="1" x14ac:dyDescent="0.25">
      <c r="B966" s="360" t="s">
        <v>4320</v>
      </c>
      <c r="C966" s="379" t="s">
        <v>4321</v>
      </c>
      <c r="D966" s="379" t="s">
        <v>4503</v>
      </c>
      <c r="E966" s="898" t="s">
        <v>4504</v>
      </c>
      <c r="F966" s="898"/>
      <c r="G966" s="379" t="s">
        <v>4330</v>
      </c>
      <c r="H966" s="379" t="s">
        <v>4325</v>
      </c>
      <c r="I966" s="287" t="s">
        <v>4315</v>
      </c>
      <c r="J966" s="172"/>
      <c r="K966" s="172"/>
      <c r="L966" s="172"/>
      <c r="M966" s="172"/>
      <c r="N966" s="172"/>
      <c r="O966" s="34"/>
      <c r="P966" s="34"/>
    </row>
    <row r="967" spans="2:16" s="35" customFormat="1" x14ac:dyDescent="0.25">
      <c r="B967" s="191" t="s">
        <v>8655</v>
      </c>
      <c r="C967" s="384"/>
      <c r="D967" s="384"/>
      <c r="E967" s="384"/>
      <c r="F967" s="384"/>
      <c r="G967" s="384"/>
      <c r="H967" s="384"/>
      <c r="I967" s="385"/>
      <c r="J967" s="172"/>
      <c r="K967" s="172"/>
      <c r="L967" s="172"/>
      <c r="M967" s="172"/>
      <c r="N967" s="172"/>
      <c r="O967" s="34"/>
      <c r="P967" s="34"/>
    </row>
    <row r="968" spans="2:16" s="35" customFormat="1" x14ac:dyDescent="0.25">
      <c r="B968" s="292" t="s">
        <v>4521</v>
      </c>
      <c r="C968" s="418" t="s">
        <v>4506</v>
      </c>
      <c r="D968" s="292" t="s">
        <v>458</v>
      </c>
      <c r="E968" s="863" t="s">
        <v>4505</v>
      </c>
      <c r="F968" s="863"/>
      <c r="G968" s="377" t="s">
        <v>4520</v>
      </c>
      <c r="H968" s="292">
        <v>3</v>
      </c>
      <c r="I968" s="240">
        <v>110</v>
      </c>
      <c r="J968" s="172"/>
      <c r="L968" s="172"/>
      <c r="M968" s="172"/>
      <c r="N968" s="172"/>
      <c r="O968" s="34"/>
      <c r="P968" s="34"/>
    </row>
    <row r="969" spans="2:16" s="35" customFormat="1" x14ac:dyDescent="0.25">
      <c r="B969" s="292" t="s">
        <v>4521</v>
      </c>
      <c r="C969" s="305" t="s">
        <v>4508</v>
      </c>
      <c r="D969" s="292" t="s">
        <v>458</v>
      </c>
      <c r="E969" s="863" t="s">
        <v>4507</v>
      </c>
      <c r="F969" s="863"/>
      <c r="G969" s="377" t="s">
        <v>4520</v>
      </c>
      <c r="H969" s="292">
        <v>3</v>
      </c>
      <c r="I969" s="419" t="s">
        <v>4509</v>
      </c>
      <c r="J969" s="172"/>
      <c r="K969" s="172"/>
      <c r="L969" s="172"/>
      <c r="M969" s="172"/>
      <c r="N969" s="172"/>
      <c r="O969" s="34"/>
      <c r="P969" s="34"/>
    </row>
    <row r="970" spans="2:16" s="35" customFormat="1" x14ac:dyDescent="0.25">
      <c r="B970" s="292" t="s">
        <v>4521</v>
      </c>
      <c r="C970" s="305" t="s">
        <v>4511</v>
      </c>
      <c r="D970" s="292" t="s">
        <v>458</v>
      </c>
      <c r="E970" s="863" t="s">
        <v>4510</v>
      </c>
      <c r="F970" s="863"/>
      <c r="G970" s="377" t="s">
        <v>4520</v>
      </c>
      <c r="H970" s="292">
        <v>3</v>
      </c>
      <c r="I970" s="240">
        <v>120</v>
      </c>
      <c r="J970" s="172"/>
      <c r="K970" s="172"/>
      <c r="L970" s="172"/>
      <c r="M970" s="172"/>
      <c r="N970" s="172"/>
      <c r="O970" s="34"/>
      <c r="P970" s="34"/>
    </row>
    <row r="971" spans="2:16" s="35" customFormat="1" x14ac:dyDescent="0.25">
      <c r="B971" s="292" t="s">
        <v>4521</v>
      </c>
      <c r="C971" s="305" t="s">
        <v>4513</v>
      </c>
      <c r="D971" s="292" t="s">
        <v>458</v>
      </c>
      <c r="E971" s="863" t="s">
        <v>4512</v>
      </c>
      <c r="F971" s="863"/>
      <c r="G971" s="377" t="s">
        <v>4520</v>
      </c>
      <c r="H971" s="292">
        <v>3</v>
      </c>
      <c r="I971" s="240">
        <v>410</v>
      </c>
      <c r="J971" s="172"/>
      <c r="K971" s="172"/>
      <c r="L971" s="172"/>
      <c r="M971" s="172"/>
      <c r="N971" s="172"/>
      <c r="O971" s="34"/>
      <c r="P971" s="34"/>
    </row>
    <row r="972" spans="2:16" s="35" customFormat="1" x14ac:dyDescent="0.25">
      <c r="B972" s="292" t="s">
        <v>4521</v>
      </c>
      <c r="C972" s="305" t="s">
        <v>4515</v>
      </c>
      <c r="D972" s="292" t="s">
        <v>459</v>
      </c>
      <c r="E972" s="863" t="s">
        <v>4514</v>
      </c>
      <c r="F972" s="863"/>
      <c r="G972" s="377" t="s">
        <v>4520</v>
      </c>
      <c r="H972" s="292">
        <v>5</v>
      </c>
      <c r="I972" s="240">
        <v>120</v>
      </c>
      <c r="J972" s="172"/>
      <c r="K972" s="172"/>
      <c r="L972" s="172"/>
      <c r="M972" s="172"/>
      <c r="N972" s="172"/>
      <c r="O972" s="34"/>
      <c r="P972" s="34"/>
    </row>
    <row r="973" spans="2:16" s="35" customFormat="1" x14ac:dyDescent="0.25">
      <c r="B973" s="292" t="s">
        <v>4521</v>
      </c>
      <c r="C973" s="305" t="s">
        <v>4516</v>
      </c>
      <c r="D973" s="292" t="s">
        <v>459</v>
      </c>
      <c r="E973" s="863" t="s">
        <v>4507</v>
      </c>
      <c r="F973" s="863"/>
      <c r="G973" s="377" t="s">
        <v>4520</v>
      </c>
      <c r="H973" s="292">
        <v>5</v>
      </c>
      <c r="I973" s="240">
        <v>410</v>
      </c>
      <c r="J973" s="172"/>
      <c r="K973" s="172"/>
      <c r="L973" s="172"/>
      <c r="M973" s="172"/>
      <c r="N973" s="172"/>
      <c r="O973" s="34"/>
      <c r="P973" s="34"/>
    </row>
    <row r="974" spans="2:16" s="35" customFormat="1" x14ac:dyDescent="0.25">
      <c r="B974" s="292" t="s">
        <v>4521</v>
      </c>
      <c r="C974" s="305" t="s">
        <v>4518</v>
      </c>
      <c r="D974" s="292" t="s">
        <v>459</v>
      </c>
      <c r="E974" s="863" t="s">
        <v>4517</v>
      </c>
      <c r="F974" s="863"/>
      <c r="G974" s="377" t="s">
        <v>4520</v>
      </c>
      <c r="H974" s="292">
        <v>5</v>
      </c>
      <c r="I974" s="240">
        <v>410</v>
      </c>
      <c r="J974" s="172"/>
      <c r="K974" s="172"/>
      <c r="L974" s="172"/>
      <c r="M974" s="172"/>
      <c r="N974" s="172"/>
      <c r="O974" s="34"/>
      <c r="P974" s="34"/>
    </row>
    <row r="975" spans="2:16" s="35" customFormat="1" x14ac:dyDescent="0.25">
      <c r="B975" s="292" t="s">
        <v>4521</v>
      </c>
      <c r="C975" s="305" t="s">
        <v>4519</v>
      </c>
      <c r="D975" s="292" t="s">
        <v>459</v>
      </c>
      <c r="E975" s="863" t="s">
        <v>4512</v>
      </c>
      <c r="F975" s="863"/>
      <c r="G975" s="377" t="s">
        <v>4520</v>
      </c>
      <c r="H975" s="292">
        <v>5</v>
      </c>
      <c r="I975" s="240">
        <v>410</v>
      </c>
      <c r="J975" s="172"/>
      <c r="K975" s="172"/>
      <c r="L975" s="172"/>
      <c r="M975" s="172"/>
      <c r="N975" s="172"/>
      <c r="O975" s="34"/>
      <c r="P975" s="34"/>
    </row>
    <row r="976" spans="2:16" s="35" customFormat="1" x14ac:dyDescent="0.25">
      <c r="B976" s="292" t="s">
        <v>4524</v>
      </c>
      <c r="C976" s="420" t="s">
        <v>4522</v>
      </c>
      <c r="D976" s="292" t="s">
        <v>458</v>
      </c>
      <c r="E976" s="860" t="s">
        <v>4507</v>
      </c>
      <c r="F976" s="861"/>
      <c r="G976" s="377" t="s">
        <v>4520</v>
      </c>
      <c r="H976" s="292">
        <v>3</v>
      </c>
      <c r="I976" s="240">
        <v>180</v>
      </c>
      <c r="J976" s="172"/>
      <c r="K976" s="172"/>
      <c r="L976" s="172"/>
      <c r="M976" s="172"/>
      <c r="N976" s="172"/>
      <c r="O976" s="34"/>
      <c r="P976" s="34"/>
    </row>
    <row r="977" spans="2:16" s="35" customFormat="1" x14ac:dyDescent="0.25">
      <c r="B977" s="292" t="s">
        <v>4524</v>
      </c>
      <c r="C977" s="383" t="s">
        <v>4523</v>
      </c>
      <c r="D977" s="292" t="s">
        <v>458</v>
      </c>
      <c r="E977" s="860" t="s">
        <v>4510</v>
      </c>
      <c r="F977" s="861" t="s">
        <v>4510</v>
      </c>
      <c r="G977" s="377" t="s">
        <v>4520</v>
      </c>
      <c r="H977" s="292">
        <v>3</v>
      </c>
      <c r="I977" s="240">
        <v>120</v>
      </c>
      <c r="J977" s="172"/>
      <c r="K977" s="172"/>
      <c r="L977" s="172"/>
      <c r="M977" s="172"/>
      <c r="N977" s="172"/>
      <c r="O977" s="34"/>
      <c r="P977" s="34"/>
    </row>
    <row r="978" spans="2:16" s="35" customFormat="1" x14ac:dyDescent="0.25">
      <c r="B978" s="292" t="s">
        <v>4524</v>
      </c>
      <c r="C978" s="421" t="s">
        <v>4513</v>
      </c>
      <c r="D978" s="292" t="s">
        <v>458</v>
      </c>
      <c r="E978" s="860" t="s">
        <v>4512</v>
      </c>
      <c r="F978" s="861" t="s">
        <v>4512</v>
      </c>
      <c r="G978" s="377" t="s">
        <v>4520</v>
      </c>
      <c r="H978" s="292">
        <v>3</v>
      </c>
      <c r="I978" s="240">
        <v>410</v>
      </c>
      <c r="J978" s="172"/>
      <c r="K978" s="172"/>
      <c r="L978" s="172"/>
      <c r="M978" s="172"/>
      <c r="N978" s="172"/>
      <c r="O978" s="34"/>
      <c r="P978" s="34"/>
    </row>
    <row r="979" spans="2:16" s="35" customFormat="1" x14ac:dyDescent="0.25">
      <c r="B979" s="292" t="s">
        <v>4534</v>
      </c>
      <c r="C979" s="422" t="s">
        <v>4529</v>
      </c>
      <c r="D979" s="292" t="s">
        <v>458</v>
      </c>
      <c r="E979" s="895" t="s">
        <v>4525</v>
      </c>
      <c r="F979" s="896"/>
      <c r="G979" s="377" t="s">
        <v>4520</v>
      </c>
      <c r="H979" s="292">
        <v>3</v>
      </c>
      <c r="I979" s="240">
        <v>120</v>
      </c>
      <c r="J979" s="172"/>
      <c r="K979" s="172"/>
      <c r="L979" s="172"/>
      <c r="M979" s="172"/>
      <c r="N979" s="172"/>
      <c r="O979" s="34"/>
      <c r="P979" s="34"/>
    </row>
    <row r="980" spans="2:16" s="35" customFormat="1" x14ac:dyDescent="0.25">
      <c r="B980" s="292" t="s">
        <v>4534</v>
      </c>
      <c r="C980" s="422" t="s">
        <v>4530</v>
      </c>
      <c r="D980" s="292" t="s">
        <v>458</v>
      </c>
      <c r="E980" s="895" t="s">
        <v>4526</v>
      </c>
      <c r="F980" s="896" t="s">
        <v>4526</v>
      </c>
      <c r="G980" s="377" t="s">
        <v>4520</v>
      </c>
      <c r="H980" s="292">
        <v>3</v>
      </c>
      <c r="I980" s="240">
        <v>120</v>
      </c>
      <c r="J980" s="172"/>
      <c r="K980" s="172"/>
      <c r="L980" s="172"/>
      <c r="M980" s="172"/>
      <c r="N980" s="172"/>
      <c r="O980" s="34"/>
      <c r="P980" s="34"/>
    </row>
    <row r="981" spans="2:16" s="35" customFormat="1" x14ac:dyDescent="0.25">
      <c r="B981" s="292" t="s">
        <v>4534</v>
      </c>
      <c r="C981" s="422" t="s">
        <v>4531</v>
      </c>
      <c r="D981" s="292" t="s">
        <v>459</v>
      </c>
      <c r="E981" s="895" t="s">
        <v>4527</v>
      </c>
      <c r="F981" s="896" t="s">
        <v>4527</v>
      </c>
      <c r="G981" s="377" t="s">
        <v>4520</v>
      </c>
      <c r="H981" s="292">
        <v>5</v>
      </c>
      <c r="I981" s="240">
        <v>120</v>
      </c>
      <c r="J981" s="172"/>
      <c r="K981" s="172"/>
      <c r="L981" s="172"/>
      <c r="M981" s="172"/>
      <c r="N981" s="172"/>
      <c r="O981" s="34"/>
      <c r="P981" s="34"/>
    </row>
    <row r="982" spans="2:16" s="35" customFormat="1" x14ac:dyDescent="0.25">
      <c r="B982" s="292" t="s">
        <v>4534</v>
      </c>
      <c r="C982" s="422" t="s">
        <v>4532</v>
      </c>
      <c r="D982" s="292" t="s">
        <v>459</v>
      </c>
      <c r="E982" s="895" t="s">
        <v>4528</v>
      </c>
      <c r="F982" s="896" t="s">
        <v>4528</v>
      </c>
      <c r="G982" s="377" t="s">
        <v>4520</v>
      </c>
      <c r="H982" s="292">
        <v>5</v>
      </c>
      <c r="I982" s="240">
        <v>160</v>
      </c>
      <c r="J982" s="172"/>
      <c r="K982" s="172"/>
      <c r="L982" s="172"/>
      <c r="M982" s="172"/>
      <c r="N982" s="172"/>
      <c r="O982" s="34"/>
      <c r="P982" s="34"/>
    </row>
    <row r="983" spans="2:16" s="35" customFormat="1" x14ac:dyDescent="0.25">
      <c r="B983" s="292" t="s">
        <v>4534</v>
      </c>
      <c r="C983" s="423" t="s">
        <v>4533</v>
      </c>
      <c r="D983" s="292" t="s">
        <v>459</v>
      </c>
      <c r="E983" s="895" t="s">
        <v>1446</v>
      </c>
      <c r="F983" s="896" t="s">
        <v>1446</v>
      </c>
      <c r="G983" s="377" t="s">
        <v>4520</v>
      </c>
      <c r="H983" s="292">
        <v>5</v>
      </c>
      <c r="I983" s="240">
        <v>160</v>
      </c>
      <c r="J983" s="172"/>
      <c r="K983" s="172"/>
      <c r="L983" s="172"/>
      <c r="M983" s="172"/>
      <c r="N983" s="172"/>
      <c r="O983" s="34"/>
      <c r="P983" s="34"/>
    </row>
    <row r="984" spans="2:16" s="35" customFormat="1" x14ac:dyDescent="0.25">
      <c r="B984" s="283" t="s">
        <v>4320</v>
      </c>
      <c r="C984" s="284" t="s">
        <v>4321</v>
      </c>
      <c r="D984" s="862" t="s">
        <v>4353</v>
      </c>
      <c r="E984" s="862"/>
      <c r="F984" s="862"/>
      <c r="G984" s="862"/>
      <c r="H984" s="284" t="s">
        <v>4325</v>
      </c>
      <c r="I984" s="287" t="s">
        <v>4315</v>
      </c>
      <c r="J984" s="172"/>
      <c r="K984" s="172"/>
      <c r="L984" s="172"/>
      <c r="M984" s="172"/>
      <c r="N984" s="172"/>
      <c r="O984" s="34"/>
      <c r="P984" s="34"/>
    </row>
    <row r="985" spans="2:16" s="35" customFormat="1" x14ac:dyDescent="0.25">
      <c r="B985" s="191" t="s">
        <v>4450</v>
      </c>
      <c r="C985" s="384"/>
      <c r="D985" s="384"/>
      <c r="E985" s="384"/>
      <c r="F985" s="384"/>
      <c r="G985" s="384"/>
      <c r="H985" s="384"/>
      <c r="I985" s="385"/>
      <c r="J985" s="172"/>
      <c r="K985" s="172"/>
      <c r="L985" s="172"/>
      <c r="M985" s="172"/>
      <c r="N985" s="172"/>
      <c r="O985" s="34"/>
      <c r="P985" s="34"/>
    </row>
    <row r="986" spans="2:16" s="35" customFormat="1" x14ac:dyDescent="0.25">
      <c r="B986" s="377"/>
      <c r="C986" s="315" t="s">
        <v>4452</v>
      </c>
      <c r="D986" s="802" t="s">
        <v>4458</v>
      </c>
      <c r="E986" s="802"/>
      <c r="F986" s="802"/>
      <c r="G986" s="802"/>
      <c r="H986" s="292">
        <v>2</v>
      </c>
      <c r="I986" s="240">
        <v>80</v>
      </c>
      <c r="O986" s="34"/>
      <c r="P986" s="34"/>
    </row>
    <row r="987" spans="2:16" s="35" customFormat="1" x14ac:dyDescent="0.25">
      <c r="B987" s="377"/>
      <c r="C987" s="315" t="s">
        <v>4453</v>
      </c>
      <c r="D987" s="802" t="s">
        <v>4451</v>
      </c>
      <c r="E987" s="802"/>
      <c r="F987" s="802"/>
      <c r="G987" s="802"/>
      <c r="H987" s="292">
        <v>3</v>
      </c>
      <c r="I987" s="240">
        <v>100</v>
      </c>
      <c r="O987" s="34"/>
      <c r="P987" s="34"/>
    </row>
    <row r="988" spans="2:16" s="35" customFormat="1" x14ac:dyDescent="0.25">
      <c r="B988" s="377"/>
      <c r="C988" s="315" t="s">
        <v>4454</v>
      </c>
      <c r="D988" s="802" t="s">
        <v>4459</v>
      </c>
      <c r="E988" s="802"/>
      <c r="F988" s="802"/>
      <c r="G988" s="802"/>
      <c r="H988" s="292">
        <v>4</v>
      </c>
      <c r="I988" s="240">
        <v>100</v>
      </c>
      <c r="O988" s="34"/>
      <c r="P988" s="34"/>
    </row>
    <row r="989" spans="2:16" s="35" customFormat="1" x14ac:dyDescent="0.25">
      <c r="B989" s="377"/>
      <c r="C989" s="315" t="s">
        <v>4455</v>
      </c>
      <c r="D989" s="802" t="s">
        <v>4460</v>
      </c>
      <c r="E989" s="802"/>
      <c r="F989" s="802"/>
      <c r="G989" s="802"/>
      <c r="H989" s="292">
        <v>5</v>
      </c>
      <c r="I989" s="240">
        <v>120</v>
      </c>
      <c r="O989" s="34"/>
      <c r="P989" s="34"/>
    </row>
    <row r="990" spans="2:16" s="35" customFormat="1" x14ac:dyDescent="0.25">
      <c r="B990" s="377"/>
      <c r="C990" s="315" t="s">
        <v>4456</v>
      </c>
      <c r="D990" s="802" t="s">
        <v>4461</v>
      </c>
      <c r="E990" s="802"/>
      <c r="F990" s="802"/>
      <c r="G990" s="802"/>
      <c r="H990" s="292">
        <v>8</v>
      </c>
      <c r="I990" s="240">
        <v>140</v>
      </c>
      <c r="O990" s="34"/>
      <c r="P990" s="34"/>
    </row>
    <row r="991" spans="2:16" s="35" customFormat="1" x14ac:dyDescent="0.25">
      <c r="B991" s="377"/>
      <c r="C991" s="315" t="s">
        <v>4457</v>
      </c>
      <c r="D991" s="802" t="s">
        <v>4462</v>
      </c>
      <c r="E991" s="802"/>
      <c r="F991" s="802"/>
      <c r="G991" s="802"/>
      <c r="H991" s="292">
        <v>12</v>
      </c>
      <c r="I991" s="240">
        <v>200</v>
      </c>
      <c r="L991" s="35" t="s">
        <v>4137</v>
      </c>
      <c r="O991" s="34"/>
      <c r="P991" s="34"/>
    </row>
    <row r="992" spans="2:16" s="35" customFormat="1" x14ac:dyDescent="0.25">
      <c r="B992" s="377"/>
      <c r="C992" s="315" t="s">
        <v>4463</v>
      </c>
      <c r="D992" s="802" t="s">
        <v>4466</v>
      </c>
      <c r="E992" s="802"/>
      <c r="F992" s="802"/>
      <c r="G992" s="802"/>
      <c r="H992" s="292">
        <v>3</v>
      </c>
      <c r="I992" s="240">
        <v>100</v>
      </c>
      <c r="O992" s="34"/>
      <c r="P992" s="34"/>
    </row>
    <row r="993" spans="2:16" s="35" customFormat="1" x14ac:dyDescent="0.25">
      <c r="B993" s="377"/>
      <c r="C993" s="315" t="s">
        <v>4464</v>
      </c>
      <c r="D993" s="802" t="s">
        <v>4467</v>
      </c>
      <c r="E993" s="802"/>
      <c r="F993" s="802"/>
      <c r="G993" s="802"/>
      <c r="H993" s="292">
        <v>5</v>
      </c>
      <c r="I993" s="240">
        <v>100</v>
      </c>
      <c r="O993" s="34"/>
      <c r="P993" s="34"/>
    </row>
    <row r="994" spans="2:16" s="35" customFormat="1" x14ac:dyDescent="0.25">
      <c r="B994" s="377"/>
      <c r="C994" s="315" t="s">
        <v>4465</v>
      </c>
      <c r="D994" s="802" t="s">
        <v>4468</v>
      </c>
      <c r="E994" s="802"/>
      <c r="F994" s="802"/>
      <c r="G994" s="802"/>
      <c r="H994" s="292">
        <v>12</v>
      </c>
      <c r="I994" s="240">
        <v>300</v>
      </c>
      <c r="O994" s="34"/>
      <c r="P994" s="34"/>
    </row>
    <row r="995" spans="2:16" s="35" customFormat="1" x14ac:dyDescent="0.25">
      <c r="B995" s="377"/>
      <c r="C995" s="315" t="s">
        <v>4469</v>
      </c>
      <c r="D995" s="802" t="s">
        <v>4482</v>
      </c>
      <c r="E995" s="802"/>
      <c r="F995" s="802"/>
      <c r="G995" s="802"/>
      <c r="H995" s="292">
        <v>2</v>
      </c>
      <c r="I995" s="240">
        <v>100</v>
      </c>
      <c r="O995" s="34"/>
      <c r="P995" s="34"/>
    </row>
    <row r="996" spans="2:16" s="35" customFormat="1" x14ac:dyDescent="0.25">
      <c r="B996" s="377"/>
      <c r="C996" s="315" t="s">
        <v>4470</v>
      </c>
      <c r="D996" s="802" t="s">
        <v>4483</v>
      </c>
      <c r="E996" s="802"/>
      <c r="F996" s="802"/>
      <c r="G996" s="802"/>
      <c r="H996" s="292">
        <v>3</v>
      </c>
      <c r="I996" s="240">
        <v>100</v>
      </c>
      <c r="O996" s="34"/>
      <c r="P996" s="34"/>
    </row>
    <row r="997" spans="2:16" s="35" customFormat="1" x14ac:dyDescent="0.25">
      <c r="B997" s="377"/>
      <c r="C997" s="315" t="s">
        <v>4471</v>
      </c>
      <c r="D997" s="802" t="s">
        <v>4484</v>
      </c>
      <c r="E997" s="802"/>
      <c r="F997" s="802"/>
      <c r="G997" s="802"/>
      <c r="H997" s="292">
        <v>4</v>
      </c>
      <c r="I997" s="240">
        <v>110</v>
      </c>
      <c r="O997" s="34"/>
      <c r="P997" s="34"/>
    </row>
    <row r="998" spans="2:16" s="35" customFormat="1" x14ac:dyDescent="0.25">
      <c r="B998" s="377"/>
      <c r="C998" s="413" t="s">
        <v>4472</v>
      </c>
      <c r="D998" s="802" t="s">
        <v>4485</v>
      </c>
      <c r="E998" s="802"/>
      <c r="F998" s="802"/>
      <c r="G998" s="802"/>
      <c r="H998" s="292">
        <v>5</v>
      </c>
      <c r="I998" s="240">
        <v>120</v>
      </c>
      <c r="O998" s="34"/>
      <c r="P998" s="34"/>
    </row>
    <row r="999" spans="2:16" s="35" customFormat="1" x14ac:dyDescent="0.25">
      <c r="B999" s="377"/>
      <c r="C999" s="315" t="s">
        <v>4473</v>
      </c>
      <c r="D999" s="802" t="s">
        <v>4486</v>
      </c>
      <c r="E999" s="802"/>
      <c r="F999" s="802"/>
      <c r="G999" s="802"/>
      <c r="H999" s="292">
        <v>5</v>
      </c>
      <c r="I999" s="240">
        <v>120</v>
      </c>
      <c r="O999" s="34"/>
      <c r="P999" s="34"/>
    </row>
    <row r="1000" spans="2:16" s="35" customFormat="1" x14ac:dyDescent="0.25">
      <c r="B1000" s="377"/>
      <c r="C1000" s="315" t="s">
        <v>4474</v>
      </c>
      <c r="D1000" s="802" t="s">
        <v>4487</v>
      </c>
      <c r="E1000" s="802"/>
      <c r="F1000" s="802"/>
      <c r="G1000" s="802"/>
      <c r="H1000" s="292">
        <v>8</v>
      </c>
      <c r="I1000" s="240">
        <v>150</v>
      </c>
      <c r="O1000" s="34"/>
      <c r="P1000" s="34"/>
    </row>
    <row r="1001" spans="2:16" s="35" customFormat="1" x14ac:dyDescent="0.25">
      <c r="B1001" s="377"/>
      <c r="C1001" s="315" t="s">
        <v>4475</v>
      </c>
      <c r="D1001" s="802" t="s">
        <v>4488</v>
      </c>
      <c r="E1001" s="802"/>
      <c r="F1001" s="802"/>
      <c r="G1001" s="802"/>
      <c r="H1001" s="292">
        <v>12</v>
      </c>
      <c r="I1001" s="240">
        <v>250</v>
      </c>
      <c r="O1001" s="34"/>
      <c r="P1001" s="34"/>
    </row>
    <row r="1002" spans="2:16" s="35" customFormat="1" x14ac:dyDescent="0.25">
      <c r="B1002" s="377"/>
      <c r="C1002" s="315" t="s">
        <v>4476</v>
      </c>
      <c r="D1002" s="802" t="s">
        <v>4489</v>
      </c>
      <c r="E1002" s="802"/>
      <c r="F1002" s="802"/>
      <c r="G1002" s="802"/>
      <c r="H1002" s="292">
        <v>2</v>
      </c>
      <c r="I1002" s="240">
        <v>100</v>
      </c>
      <c r="O1002" s="34"/>
      <c r="P1002" s="34"/>
    </row>
    <row r="1003" spans="2:16" s="35" customFormat="1" x14ac:dyDescent="0.25">
      <c r="B1003" s="377"/>
      <c r="C1003" s="315" t="s">
        <v>4477</v>
      </c>
      <c r="D1003" s="802" t="s">
        <v>4490</v>
      </c>
      <c r="E1003" s="802"/>
      <c r="F1003" s="802"/>
      <c r="G1003" s="802"/>
      <c r="H1003" s="292">
        <v>3</v>
      </c>
      <c r="I1003" s="240">
        <v>100</v>
      </c>
      <c r="O1003" s="34"/>
      <c r="P1003" s="34"/>
    </row>
    <row r="1004" spans="2:16" s="35" customFormat="1" x14ac:dyDescent="0.25">
      <c r="B1004" s="377"/>
      <c r="C1004" s="315" t="s">
        <v>4478</v>
      </c>
      <c r="D1004" s="802" t="s">
        <v>4491</v>
      </c>
      <c r="E1004" s="802"/>
      <c r="F1004" s="802"/>
      <c r="G1004" s="802"/>
      <c r="H1004" s="292">
        <v>4</v>
      </c>
      <c r="I1004" s="240">
        <v>120</v>
      </c>
      <c r="O1004" s="34"/>
      <c r="P1004" s="34"/>
    </row>
    <row r="1005" spans="2:16" s="35" customFormat="1" x14ac:dyDescent="0.25">
      <c r="B1005" s="377"/>
      <c r="C1005" s="413" t="s">
        <v>4479</v>
      </c>
      <c r="D1005" s="802" t="s">
        <v>4492</v>
      </c>
      <c r="E1005" s="802"/>
      <c r="F1005" s="802"/>
      <c r="G1005" s="802"/>
      <c r="H1005" s="292">
        <v>5</v>
      </c>
      <c r="I1005" s="240">
        <v>120</v>
      </c>
      <c r="O1005" s="34"/>
      <c r="P1005" s="34"/>
    </row>
    <row r="1006" spans="2:16" s="35" customFormat="1" x14ac:dyDescent="0.25">
      <c r="B1006" s="377"/>
      <c r="C1006" s="315" t="s">
        <v>4480</v>
      </c>
      <c r="D1006" s="802" t="s">
        <v>4493</v>
      </c>
      <c r="E1006" s="802"/>
      <c r="F1006" s="802"/>
      <c r="G1006" s="802"/>
      <c r="H1006" s="292">
        <v>5</v>
      </c>
      <c r="I1006" s="240">
        <v>120</v>
      </c>
      <c r="O1006" s="34"/>
      <c r="P1006" s="34"/>
    </row>
    <row r="1007" spans="2:16" s="35" customFormat="1" x14ac:dyDescent="0.25">
      <c r="B1007" s="377"/>
      <c r="C1007" s="315" t="s">
        <v>4481</v>
      </c>
      <c r="D1007" s="802" t="s">
        <v>4494</v>
      </c>
      <c r="E1007" s="802"/>
      <c r="F1007" s="802"/>
      <c r="G1007" s="802"/>
      <c r="H1007" s="292">
        <v>8</v>
      </c>
      <c r="I1007" s="240">
        <v>130</v>
      </c>
      <c r="O1007" s="34"/>
      <c r="P1007" s="34"/>
    </row>
    <row r="1008" spans="2:16" s="35" customFormat="1" x14ac:dyDescent="0.25">
      <c r="B1008" s="283" t="s">
        <v>4320</v>
      </c>
      <c r="C1008" s="600" t="s">
        <v>4321</v>
      </c>
      <c r="D1008" s="862" t="s">
        <v>4353</v>
      </c>
      <c r="E1008" s="862"/>
      <c r="F1008" s="862"/>
      <c r="G1008" s="862"/>
      <c r="H1008" s="600" t="s">
        <v>4325</v>
      </c>
      <c r="I1008" s="287" t="s">
        <v>4315</v>
      </c>
      <c r="O1008" s="34"/>
      <c r="P1008" s="34"/>
    </row>
    <row r="1009" spans="2:16" s="35" customFormat="1" x14ac:dyDescent="0.25">
      <c r="B1009" s="191" t="s">
        <v>4495</v>
      </c>
      <c r="C1009" s="384"/>
      <c r="D1009" s="384"/>
      <c r="E1009" s="384"/>
      <c r="F1009" s="384"/>
      <c r="G1009" s="384"/>
      <c r="H1009" s="384"/>
      <c r="I1009" s="385"/>
      <c r="J1009" s="172"/>
      <c r="K1009" s="172"/>
      <c r="L1009" s="172"/>
      <c r="M1009" s="172"/>
      <c r="N1009" s="172"/>
      <c r="O1009" s="34"/>
      <c r="P1009" s="34"/>
    </row>
    <row r="1010" spans="2:16" s="35" customFormat="1" x14ac:dyDescent="0.25">
      <c r="B1010" s="377"/>
      <c r="C1010" s="315" t="s">
        <v>4496</v>
      </c>
      <c r="D1010" s="802" t="s">
        <v>4500</v>
      </c>
      <c r="E1010" s="802"/>
      <c r="F1010" s="802"/>
      <c r="G1010" s="802"/>
      <c r="H1010" s="292">
        <v>15</v>
      </c>
      <c r="I1010" s="240">
        <v>300</v>
      </c>
      <c r="O1010" s="34"/>
      <c r="P1010" s="34"/>
    </row>
    <row r="1011" spans="2:16" s="35" customFormat="1" x14ac:dyDescent="0.25">
      <c r="B1011" s="377"/>
      <c r="C1011" s="315" t="s">
        <v>4497</v>
      </c>
      <c r="D1011" s="802" t="s">
        <v>4501</v>
      </c>
      <c r="E1011" s="802"/>
      <c r="F1011" s="802"/>
      <c r="G1011" s="802"/>
      <c r="H1011" s="292">
        <v>15</v>
      </c>
      <c r="I1011" s="240">
        <v>180</v>
      </c>
      <c r="O1011" s="34"/>
      <c r="P1011" s="34"/>
    </row>
    <row r="1012" spans="2:16" s="35" customFormat="1" x14ac:dyDescent="0.25">
      <c r="B1012" s="377"/>
      <c r="C1012" s="315" t="s">
        <v>4498</v>
      </c>
      <c r="D1012" s="802" t="s">
        <v>4502</v>
      </c>
      <c r="E1012" s="802"/>
      <c r="F1012" s="802"/>
      <c r="G1012" s="802"/>
      <c r="H1012" s="292">
        <v>15</v>
      </c>
      <c r="I1012" s="240">
        <v>660</v>
      </c>
      <c r="O1012" s="34"/>
      <c r="P1012" s="34"/>
    </row>
    <row r="1013" spans="2:16" s="35" customFormat="1" x14ac:dyDescent="0.25">
      <c r="B1013" s="377"/>
      <c r="C1013" s="315" t="s">
        <v>4499</v>
      </c>
      <c r="D1013" s="802" t="s">
        <v>4500</v>
      </c>
      <c r="E1013" s="802"/>
      <c r="F1013" s="802"/>
      <c r="G1013" s="802"/>
      <c r="H1013" s="292">
        <v>15</v>
      </c>
      <c r="I1013" s="240">
        <v>300</v>
      </c>
      <c r="O1013" s="34"/>
      <c r="P1013" s="34"/>
    </row>
    <row r="1014" spans="2:16" s="35" customFormat="1" x14ac:dyDescent="0.25">
      <c r="B1014" s="191" t="s">
        <v>4152</v>
      </c>
      <c r="C1014" s="384"/>
      <c r="D1014" s="384"/>
      <c r="E1014" s="384"/>
      <c r="F1014" s="384"/>
      <c r="G1014" s="384"/>
      <c r="H1014" s="384"/>
      <c r="I1014" s="385"/>
      <c r="O1014" s="34"/>
      <c r="P1014" s="34"/>
    </row>
    <row r="1015" spans="2:16" s="35" customFormat="1" x14ac:dyDescent="0.25">
      <c r="B1015" s="377" t="s">
        <v>4445</v>
      </c>
      <c r="C1015" s="366" t="s">
        <v>8580</v>
      </c>
      <c r="D1015" s="848" t="s">
        <v>4446</v>
      </c>
      <c r="E1015" s="849"/>
      <c r="F1015" s="849"/>
      <c r="G1015" s="850"/>
      <c r="H1015" s="292">
        <v>3</v>
      </c>
      <c r="I1015" s="240">
        <v>430</v>
      </c>
      <c r="O1015" s="34"/>
      <c r="P1015" s="34"/>
    </row>
    <row r="1016" spans="2:16" s="35" customFormat="1" x14ac:dyDescent="0.25">
      <c r="B1016" s="377" t="s">
        <v>4447</v>
      </c>
      <c r="C1016" s="366" t="s">
        <v>8581</v>
      </c>
      <c r="D1016" s="848" t="s">
        <v>4448</v>
      </c>
      <c r="E1016" s="849"/>
      <c r="F1016" s="849"/>
      <c r="G1016" s="850"/>
      <c r="H1016" s="292">
        <v>3</v>
      </c>
      <c r="I1016" s="240">
        <v>450</v>
      </c>
      <c r="O1016" s="34"/>
      <c r="P1016" s="34"/>
    </row>
    <row r="1017" spans="2:16" s="35" customFormat="1" x14ac:dyDescent="0.25">
      <c r="B1017" s="377" t="s">
        <v>4447</v>
      </c>
      <c r="C1017" s="366" t="s">
        <v>8582</v>
      </c>
      <c r="D1017" s="806" t="s">
        <v>4449</v>
      </c>
      <c r="E1017" s="817"/>
      <c r="F1017" s="817"/>
      <c r="G1017" s="807"/>
      <c r="H1017" s="292">
        <v>3</v>
      </c>
      <c r="I1017" s="240">
        <v>510</v>
      </c>
      <c r="O1017" s="34"/>
      <c r="P1017" s="34"/>
    </row>
    <row r="1018" spans="2:16" s="35" customFormat="1" x14ac:dyDescent="0.25">
      <c r="B1018" s="411" t="s">
        <v>4320</v>
      </c>
      <c r="C1018" s="412" t="s">
        <v>4321</v>
      </c>
      <c r="D1018" s="436" t="s">
        <v>4621</v>
      </c>
      <c r="E1018" s="854" t="s">
        <v>4353</v>
      </c>
      <c r="F1018" s="854"/>
      <c r="H1018" s="412" t="s">
        <v>4325</v>
      </c>
      <c r="I1018" s="287" t="s">
        <v>4315</v>
      </c>
      <c r="O1018" s="34"/>
      <c r="P1018" s="34"/>
    </row>
    <row r="1019" spans="2:16" s="35" customFormat="1" x14ac:dyDescent="0.25">
      <c r="B1019" s="191" t="s">
        <v>4615</v>
      </c>
      <c r="C1019" s="384"/>
      <c r="D1019" s="384"/>
      <c r="E1019" s="384"/>
      <c r="F1019" s="384"/>
      <c r="G1019" s="384"/>
      <c r="H1019" s="384"/>
      <c r="I1019" s="385"/>
      <c r="O1019" s="34"/>
      <c r="P1019" s="34"/>
    </row>
    <row r="1020" spans="2:16" s="35" customFormat="1" x14ac:dyDescent="0.25">
      <c r="B1020" s="432"/>
      <c r="C1020" s="437" t="s">
        <v>4622</v>
      </c>
      <c r="D1020" s="370">
        <v>50</v>
      </c>
      <c r="E1020" s="806" t="s">
        <v>4616</v>
      </c>
      <c r="F1020" s="807"/>
      <c r="G1020" s="166"/>
      <c r="H1020" s="576">
        <v>5</v>
      </c>
      <c r="I1020" s="240">
        <v>240</v>
      </c>
      <c r="O1020" s="34"/>
      <c r="P1020" s="34"/>
    </row>
    <row r="1021" spans="2:16" s="35" customFormat="1" x14ac:dyDescent="0.25">
      <c r="B1021" s="377"/>
      <c r="C1021" s="437" t="s">
        <v>4623</v>
      </c>
      <c r="D1021" s="370">
        <v>52</v>
      </c>
      <c r="E1021" s="806" t="s">
        <v>4616</v>
      </c>
      <c r="F1021" s="807"/>
      <c r="G1021" s="166"/>
      <c r="H1021" s="576">
        <v>5</v>
      </c>
      <c r="I1021" s="240">
        <v>290</v>
      </c>
      <c r="O1021" s="34"/>
      <c r="P1021" s="34"/>
    </row>
    <row r="1022" spans="2:16" s="35" customFormat="1" x14ac:dyDescent="0.25">
      <c r="B1022" s="377"/>
      <c r="C1022" s="437" t="s">
        <v>4624</v>
      </c>
      <c r="D1022" s="370">
        <v>54</v>
      </c>
      <c r="E1022" s="806" t="s">
        <v>4616</v>
      </c>
      <c r="F1022" s="807"/>
      <c r="G1022" s="166"/>
      <c r="H1022" s="576">
        <v>5</v>
      </c>
      <c r="I1022" s="240">
        <v>330</v>
      </c>
      <c r="O1022" s="34"/>
      <c r="P1022" s="34"/>
    </row>
    <row r="1023" spans="2:16" s="35" customFormat="1" x14ac:dyDescent="0.25">
      <c r="B1023" s="377"/>
      <c r="C1023" s="437" t="s">
        <v>4625</v>
      </c>
      <c r="D1023" s="370">
        <v>57</v>
      </c>
      <c r="E1023" s="806" t="s">
        <v>4616</v>
      </c>
      <c r="F1023" s="807"/>
      <c r="G1023" s="166"/>
      <c r="H1023" s="576">
        <v>5</v>
      </c>
      <c r="I1023" s="240">
        <v>430</v>
      </c>
      <c r="O1023" s="34"/>
      <c r="P1023" s="34"/>
    </row>
    <row r="1024" spans="2:16" s="35" customFormat="1" x14ac:dyDescent="0.25">
      <c r="B1024" s="377"/>
      <c r="C1024" s="437" t="s">
        <v>4626</v>
      </c>
      <c r="D1024" s="370">
        <v>58</v>
      </c>
      <c r="E1024" s="806" t="s">
        <v>4616</v>
      </c>
      <c r="F1024" s="807"/>
      <c r="G1024" s="166"/>
      <c r="H1024" s="576">
        <v>5</v>
      </c>
      <c r="I1024" s="240">
        <v>580</v>
      </c>
      <c r="O1024" s="34"/>
      <c r="P1024" s="34"/>
    </row>
    <row r="1025" spans="2:19" s="178" customFormat="1" x14ac:dyDescent="0.25">
      <c r="B1025" s="377"/>
      <c r="C1025" s="437" t="s">
        <v>4627</v>
      </c>
      <c r="D1025" s="370">
        <v>59</v>
      </c>
      <c r="E1025" s="806" t="s">
        <v>4616</v>
      </c>
      <c r="F1025" s="807"/>
      <c r="G1025" s="166"/>
      <c r="H1025" s="576">
        <v>5</v>
      </c>
      <c r="I1025" s="240">
        <v>400</v>
      </c>
      <c r="K1025" s="179"/>
      <c r="L1025" s="179"/>
      <c r="O1025" s="602"/>
      <c r="P1025" s="602"/>
      <c r="S1025" s="35"/>
    </row>
    <row r="1026" spans="2:19" s="188" customFormat="1" ht="15.75" x14ac:dyDescent="0.25">
      <c r="B1026" s="377"/>
      <c r="C1026" s="437" t="s">
        <v>4628</v>
      </c>
      <c r="D1026" s="370">
        <v>61</v>
      </c>
      <c r="E1026" s="806" t="s">
        <v>4616</v>
      </c>
      <c r="F1026" s="807"/>
      <c r="G1026" s="166"/>
      <c r="H1026" s="576">
        <v>5</v>
      </c>
      <c r="I1026" s="240">
        <v>330</v>
      </c>
      <c r="J1026" s="172"/>
      <c r="K1026" s="172"/>
      <c r="O1026" s="607"/>
      <c r="P1026" s="607"/>
      <c r="S1026" s="35"/>
    </row>
    <row r="1027" spans="2:19" s="35" customFormat="1" x14ac:dyDescent="0.25">
      <c r="B1027" s="377"/>
      <c r="C1027" s="437" t="s">
        <v>4629</v>
      </c>
      <c r="D1027" s="370">
        <v>62</v>
      </c>
      <c r="E1027" s="806" t="s">
        <v>4616</v>
      </c>
      <c r="F1027" s="807"/>
      <c r="G1027" s="166"/>
      <c r="H1027" s="576">
        <v>5</v>
      </c>
      <c r="I1027" s="240">
        <v>330</v>
      </c>
      <c r="O1027" s="34"/>
      <c r="P1027" s="34"/>
    </row>
    <row r="1028" spans="2:19" s="33" customFormat="1" x14ac:dyDescent="0.25">
      <c r="B1028" s="377"/>
      <c r="C1028" s="437" t="s">
        <v>4630</v>
      </c>
      <c r="D1028" s="370">
        <v>63</v>
      </c>
      <c r="E1028" s="806" t="s">
        <v>4616</v>
      </c>
      <c r="F1028" s="807"/>
      <c r="G1028" s="166"/>
      <c r="H1028" s="576">
        <v>5</v>
      </c>
      <c r="I1028" s="240">
        <v>400</v>
      </c>
      <c r="O1028" s="170"/>
      <c r="P1028" s="170"/>
      <c r="S1028" s="35"/>
    </row>
    <row r="1029" spans="2:19" s="35" customFormat="1" x14ac:dyDescent="0.25">
      <c r="B1029" s="377"/>
      <c r="C1029" s="437" t="s">
        <v>4631</v>
      </c>
      <c r="D1029" s="370">
        <v>66</v>
      </c>
      <c r="E1029" s="806" t="s">
        <v>4616</v>
      </c>
      <c r="F1029" s="807"/>
      <c r="G1029" s="166"/>
      <c r="H1029" s="576">
        <v>5</v>
      </c>
      <c r="I1029" s="240">
        <v>400</v>
      </c>
      <c r="O1029" s="34"/>
      <c r="P1029" s="34"/>
    </row>
    <row r="1030" spans="2:19" s="35" customFormat="1" x14ac:dyDescent="0.25">
      <c r="B1030" s="377"/>
      <c r="C1030" s="437" t="s">
        <v>4632</v>
      </c>
      <c r="D1030" s="370">
        <v>69</v>
      </c>
      <c r="E1030" s="806" t="s">
        <v>4616</v>
      </c>
      <c r="F1030" s="807"/>
      <c r="G1030" s="166"/>
      <c r="H1030" s="576">
        <v>5</v>
      </c>
      <c r="I1030" s="240">
        <v>280</v>
      </c>
      <c r="O1030" s="34"/>
      <c r="P1030" s="34"/>
    </row>
    <row r="1031" spans="2:19" s="35" customFormat="1" x14ac:dyDescent="0.25">
      <c r="B1031" s="377"/>
      <c r="C1031" s="437" t="s">
        <v>4633</v>
      </c>
      <c r="D1031" s="370">
        <v>70</v>
      </c>
      <c r="E1031" s="806" t="s">
        <v>4616</v>
      </c>
      <c r="F1031" s="807"/>
      <c r="G1031" s="166"/>
      <c r="H1031" s="576">
        <v>5</v>
      </c>
      <c r="I1031" s="240">
        <v>290</v>
      </c>
      <c r="O1031" s="34"/>
      <c r="P1031" s="34"/>
    </row>
    <row r="1032" spans="2:19" s="35" customFormat="1" x14ac:dyDescent="0.25">
      <c r="B1032" s="377"/>
      <c r="C1032" s="437" t="s">
        <v>4634</v>
      </c>
      <c r="D1032" s="370">
        <v>72</v>
      </c>
      <c r="E1032" s="806" t="s">
        <v>4616</v>
      </c>
      <c r="F1032" s="807"/>
      <c r="G1032" s="166"/>
      <c r="H1032" s="576">
        <v>5</v>
      </c>
      <c r="I1032" s="240">
        <v>480</v>
      </c>
      <c r="O1032" s="34"/>
      <c r="P1032" s="34"/>
    </row>
    <row r="1033" spans="2:19" s="35" customFormat="1" x14ac:dyDescent="0.25">
      <c r="B1033" s="377"/>
      <c r="C1033" s="437" t="s">
        <v>4635</v>
      </c>
      <c r="D1033" s="370">
        <v>74</v>
      </c>
      <c r="E1033" s="806" t="s">
        <v>4616</v>
      </c>
      <c r="F1033" s="807"/>
      <c r="G1033" s="166"/>
      <c r="H1033" s="576">
        <v>5</v>
      </c>
      <c r="I1033" s="240">
        <v>320</v>
      </c>
      <c r="O1033" s="34"/>
      <c r="P1033" s="34"/>
    </row>
    <row r="1034" spans="2:19" s="35" customFormat="1" x14ac:dyDescent="0.25">
      <c r="B1034" s="377"/>
      <c r="C1034" s="437" t="s">
        <v>4636</v>
      </c>
      <c r="D1034" s="370">
        <v>80</v>
      </c>
      <c r="E1034" s="806" t="s">
        <v>4616</v>
      </c>
      <c r="F1034" s="807"/>
      <c r="G1034" s="166"/>
      <c r="H1034" s="576">
        <v>5</v>
      </c>
      <c r="I1034" s="240">
        <v>930</v>
      </c>
      <c r="O1034" s="34"/>
      <c r="P1034" s="34"/>
    </row>
    <row r="1035" spans="2:19" s="35" customFormat="1" x14ac:dyDescent="0.25">
      <c r="B1035" s="377"/>
      <c r="C1035" s="437" t="s">
        <v>4637</v>
      </c>
      <c r="D1035" s="370">
        <v>81</v>
      </c>
      <c r="E1035" s="806" t="s">
        <v>4616</v>
      </c>
      <c r="F1035" s="807"/>
      <c r="G1035" s="166"/>
      <c r="H1035" s="576">
        <v>5</v>
      </c>
      <c r="I1035" s="240">
        <v>610</v>
      </c>
      <c r="O1035" s="34"/>
      <c r="P1035" s="34"/>
    </row>
    <row r="1036" spans="2:19" s="35" customFormat="1" x14ac:dyDescent="0.25">
      <c r="B1036" s="377"/>
      <c r="C1036" s="437" t="s">
        <v>4638</v>
      </c>
      <c r="D1036" s="370">
        <v>82</v>
      </c>
      <c r="E1036" s="806" t="s">
        <v>4616</v>
      </c>
      <c r="F1036" s="807"/>
      <c r="G1036" s="166"/>
      <c r="H1036" s="576">
        <v>5</v>
      </c>
      <c r="I1036" s="240">
        <v>310</v>
      </c>
      <c r="O1036" s="34"/>
      <c r="P1036" s="34"/>
    </row>
    <row r="1037" spans="2:19" s="35" customFormat="1" x14ac:dyDescent="0.25">
      <c r="B1037" s="377"/>
      <c r="C1037" s="437" t="s">
        <v>4639</v>
      </c>
      <c r="D1037" s="370">
        <v>83</v>
      </c>
      <c r="E1037" s="806" t="s">
        <v>4616</v>
      </c>
      <c r="F1037" s="807"/>
      <c r="G1037" s="166"/>
      <c r="H1037" s="576">
        <v>5</v>
      </c>
      <c r="I1037" s="240">
        <v>400</v>
      </c>
      <c r="O1037" s="34"/>
      <c r="P1037" s="34"/>
    </row>
    <row r="1038" spans="2:19" s="35" customFormat="1" x14ac:dyDescent="0.25">
      <c r="B1038" s="377"/>
      <c r="C1038" s="437" t="s">
        <v>4640</v>
      </c>
      <c r="D1038" s="370">
        <v>84</v>
      </c>
      <c r="E1038" s="806" t="s">
        <v>4616</v>
      </c>
      <c r="F1038" s="807"/>
      <c r="G1038" s="166"/>
      <c r="H1038" s="576">
        <v>5</v>
      </c>
      <c r="I1038" s="240">
        <v>290</v>
      </c>
      <c r="O1038" s="34"/>
      <c r="P1038" s="34"/>
    </row>
    <row r="1039" spans="2:19" s="35" customFormat="1" x14ac:dyDescent="0.25">
      <c r="B1039" s="726"/>
      <c r="C1039" s="437" t="s">
        <v>8993</v>
      </c>
      <c r="D1039" s="370">
        <v>85</v>
      </c>
      <c r="E1039" s="806" t="s">
        <v>4616</v>
      </c>
      <c r="F1039" s="807"/>
      <c r="G1039" s="166"/>
      <c r="H1039" s="576">
        <v>5</v>
      </c>
      <c r="I1039" s="240" t="s">
        <v>4509</v>
      </c>
      <c r="O1039" s="34"/>
      <c r="P1039" s="34"/>
    </row>
    <row r="1040" spans="2:19" s="35" customFormat="1" x14ac:dyDescent="0.25">
      <c r="B1040" s="377"/>
      <c r="C1040" s="438" t="s">
        <v>4641</v>
      </c>
      <c r="D1040" s="370">
        <v>50</v>
      </c>
      <c r="E1040" s="806" t="s">
        <v>4617</v>
      </c>
      <c r="F1040" s="807"/>
      <c r="G1040" s="166"/>
      <c r="H1040" s="576">
        <v>5</v>
      </c>
      <c r="I1040" s="240">
        <v>450</v>
      </c>
      <c r="O1040" s="34"/>
      <c r="P1040" s="34"/>
    </row>
    <row r="1041" spans="2:19" s="35" customFormat="1" x14ac:dyDescent="0.25">
      <c r="B1041" s="377"/>
      <c r="C1041" s="438" t="s">
        <v>4642</v>
      </c>
      <c r="D1041" s="370">
        <v>52</v>
      </c>
      <c r="E1041" s="806" t="s">
        <v>4617</v>
      </c>
      <c r="F1041" s="807"/>
      <c r="G1041" s="166"/>
      <c r="H1041" s="576">
        <v>5</v>
      </c>
      <c r="I1041" s="240">
        <v>510</v>
      </c>
      <c r="O1041" s="34"/>
      <c r="P1041" s="34"/>
    </row>
    <row r="1042" spans="2:19" s="35" customFormat="1" x14ac:dyDescent="0.25">
      <c r="B1042" s="377"/>
      <c r="C1042" s="438" t="s">
        <v>4643</v>
      </c>
      <c r="D1042" s="370">
        <v>54</v>
      </c>
      <c r="E1042" s="806" t="s">
        <v>4617</v>
      </c>
      <c r="F1042" s="807"/>
      <c r="G1042" s="166"/>
      <c r="H1042" s="576">
        <v>5</v>
      </c>
      <c r="I1042" s="240">
        <v>540</v>
      </c>
      <c r="O1042" s="34"/>
      <c r="P1042" s="34"/>
    </row>
    <row r="1043" spans="2:19" s="35" customFormat="1" x14ac:dyDescent="0.25">
      <c r="B1043" s="377"/>
      <c r="C1043" s="438" t="s">
        <v>4644</v>
      </c>
      <c r="D1043" s="370">
        <v>57</v>
      </c>
      <c r="E1043" s="806" t="s">
        <v>4617</v>
      </c>
      <c r="F1043" s="807"/>
      <c r="G1043" s="166"/>
      <c r="H1043" s="576">
        <v>5</v>
      </c>
      <c r="I1043" s="240">
        <v>630</v>
      </c>
      <c r="O1043" s="34"/>
      <c r="P1043" s="34"/>
    </row>
    <row r="1044" spans="2:19" s="35" customFormat="1" x14ac:dyDescent="0.25">
      <c r="B1044" s="377"/>
      <c r="C1044" s="438" t="s">
        <v>4645</v>
      </c>
      <c r="D1044" s="370">
        <v>59</v>
      </c>
      <c r="E1044" s="806" t="s">
        <v>4617</v>
      </c>
      <c r="F1044" s="807"/>
      <c r="G1044" s="166"/>
      <c r="H1044" s="576">
        <v>5</v>
      </c>
      <c r="I1044" s="240">
        <v>600</v>
      </c>
      <c r="O1044" s="34"/>
      <c r="P1044" s="34"/>
    </row>
    <row r="1045" spans="2:19" s="35" customFormat="1" x14ac:dyDescent="0.25">
      <c r="B1045" s="377"/>
      <c r="C1045" s="438" t="s">
        <v>4646</v>
      </c>
      <c r="D1045" s="370">
        <v>61</v>
      </c>
      <c r="E1045" s="806" t="s">
        <v>4617</v>
      </c>
      <c r="F1045" s="807"/>
      <c r="G1045" s="166"/>
      <c r="H1045" s="576">
        <v>5</v>
      </c>
      <c r="I1045" s="240">
        <v>550</v>
      </c>
      <c r="O1045" s="34"/>
      <c r="P1045" s="34"/>
    </row>
    <row r="1046" spans="2:19" s="35" customFormat="1" x14ac:dyDescent="0.25">
      <c r="B1046" s="377"/>
      <c r="C1046" s="438" t="s">
        <v>4647</v>
      </c>
      <c r="D1046" s="370">
        <v>62</v>
      </c>
      <c r="E1046" s="806" t="s">
        <v>4617</v>
      </c>
      <c r="F1046" s="807"/>
      <c r="G1046" s="166"/>
      <c r="H1046" s="576">
        <v>5</v>
      </c>
      <c r="I1046" s="240">
        <v>610</v>
      </c>
      <c r="O1046" s="34"/>
      <c r="P1046" s="34"/>
    </row>
    <row r="1047" spans="2:19" s="35" customFormat="1" x14ac:dyDescent="0.25">
      <c r="B1047" s="377"/>
      <c r="C1047" s="438" t="s">
        <v>4648</v>
      </c>
      <c r="D1047" s="370">
        <v>63</v>
      </c>
      <c r="E1047" s="806" t="s">
        <v>4617</v>
      </c>
      <c r="F1047" s="807"/>
      <c r="G1047" s="166"/>
      <c r="H1047" s="576">
        <v>5</v>
      </c>
      <c r="I1047" s="240">
        <v>580</v>
      </c>
      <c r="O1047" s="34"/>
      <c r="P1047" s="34"/>
    </row>
    <row r="1048" spans="2:19" s="35" customFormat="1" x14ac:dyDescent="0.25">
      <c r="B1048" s="377"/>
      <c r="C1048" s="438" t="s">
        <v>4649</v>
      </c>
      <c r="D1048" s="370">
        <v>66</v>
      </c>
      <c r="E1048" s="806" t="s">
        <v>4617</v>
      </c>
      <c r="F1048" s="807"/>
      <c r="G1048" s="166"/>
      <c r="H1048" s="576">
        <v>5</v>
      </c>
      <c r="I1048" s="240">
        <v>580</v>
      </c>
      <c r="O1048" s="34"/>
      <c r="P1048" s="34"/>
    </row>
    <row r="1049" spans="2:19" s="35" customFormat="1" x14ac:dyDescent="0.25">
      <c r="B1049" s="377"/>
      <c r="C1049" s="438" t="s">
        <v>4650</v>
      </c>
      <c r="D1049" s="370">
        <v>70</v>
      </c>
      <c r="E1049" s="806" t="s">
        <v>4617</v>
      </c>
      <c r="F1049" s="807"/>
      <c r="G1049" s="166"/>
      <c r="H1049" s="576">
        <v>5</v>
      </c>
      <c r="I1049" s="240">
        <v>580</v>
      </c>
      <c r="O1049" s="34"/>
      <c r="P1049" s="34"/>
    </row>
    <row r="1050" spans="2:19" s="35" customFormat="1" x14ac:dyDescent="0.25">
      <c r="B1050" s="377"/>
      <c r="C1050" s="438" t="s">
        <v>4651</v>
      </c>
      <c r="D1050" s="370">
        <v>72</v>
      </c>
      <c r="E1050" s="806" t="s">
        <v>4617</v>
      </c>
      <c r="F1050" s="807"/>
      <c r="G1050" s="166"/>
      <c r="H1050" s="576">
        <v>5</v>
      </c>
      <c r="I1050" s="240">
        <v>770</v>
      </c>
      <c r="O1050" s="34"/>
      <c r="P1050" s="34"/>
    </row>
    <row r="1051" spans="2:19" s="33" customFormat="1" x14ac:dyDescent="0.25">
      <c r="B1051" s="377"/>
      <c r="C1051" s="438" t="s">
        <v>4652</v>
      </c>
      <c r="D1051" s="370">
        <v>74</v>
      </c>
      <c r="E1051" s="806" t="s">
        <v>4617</v>
      </c>
      <c r="F1051" s="807"/>
      <c r="G1051" s="166"/>
      <c r="H1051" s="576">
        <v>5</v>
      </c>
      <c r="I1051" s="240">
        <v>540</v>
      </c>
      <c r="O1051" s="170"/>
      <c r="P1051" s="170"/>
      <c r="S1051" s="35"/>
    </row>
    <row r="1052" spans="2:19" s="35" customFormat="1" x14ac:dyDescent="0.25">
      <c r="B1052" s="377"/>
      <c r="C1052" s="438" t="s">
        <v>4653</v>
      </c>
      <c r="D1052" s="370">
        <v>81</v>
      </c>
      <c r="E1052" s="806" t="s">
        <v>4617</v>
      </c>
      <c r="F1052" s="807"/>
      <c r="G1052" s="166"/>
      <c r="H1052" s="576">
        <v>5</v>
      </c>
      <c r="I1052" s="240">
        <v>890</v>
      </c>
      <c r="O1052" s="34"/>
      <c r="P1052" s="34"/>
    </row>
    <row r="1053" spans="2:19" s="35" customFormat="1" x14ac:dyDescent="0.25">
      <c r="B1053" s="377"/>
      <c r="C1053" s="438" t="s">
        <v>4654</v>
      </c>
      <c r="D1053" s="370">
        <v>82</v>
      </c>
      <c r="E1053" s="806" t="s">
        <v>4617</v>
      </c>
      <c r="F1053" s="807"/>
      <c r="G1053" s="166"/>
      <c r="H1053" s="576">
        <v>5</v>
      </c>
      <c r="I1053" s="240">
        <v>520</v>
      </c>
      <c r="O1053" s="34"/>
      <c r="P1053" s="34"/>
    </row>
    <row r="1054" spans="2:19" s="35" customFormat="1" x14ac:dyDescent="0.25">
      <c r="B1054" s="377"/>
      <c r="C1054" s="438" t="s">
        <v>4655</v>
      </c>
      <c r="D1054" s="370">
        <v>83</v>
      </c>
      <c r="E1054" s="806" t="s">
        <v>4617</v>
      </c>
      <c r="F1054" s="807"/>
      <c r="G1054" s="166"/>
      <c r="H1054" s="576">
        <v>5</v>
      </c>
      <c r="I1054" s="240">
        <v>590</v>
      </c>
      <c r="O1054" s="34"/>
      <c r="P1054" s="34"/>
    </row>
    <row r="1055" spans="2:19" s="35" customFormat="1" x14ac:dyDescent="0.25">
      <c r="B1055" s="377"/>
      <c r="C1055" s="438" t="s">
        <v>4656</v>
      </c>
      <c r="D1055" s="370">
        <v>84</v>
      </c>
      <c r="E1055" s="806" t="s">
        <v>4617</v>
      </c>
      <c r="F1055" s="807"/>
      <c r="G1055" s="166"/>
      <c r="H1055" s="576">
        <v>5</v>
      </c>
      <c r="I1055" s="240">
        <v>570</v>
      </c>
      <c r="O1055" s="34"/>
      <c r="P1055" s="34"/>
    </row>
    <row r="1056" spans="2:19" s="35" customFormat="1" x14ac:dyDescent="0.25">
      <c r="B1056" s="433" t="s">
        <v>4618</v>
      </c>
      <c r="C1056" s="434"/>
      <c r="D1056" s="378"/>
      <c r="E1056" s="378"/>
      <c r="F1056" s="378"/>
      <c r="G1056" s="378"/>
      <c r="H1056" s="435"/>
      <c r="O1056" s="34"/>
      <c r="P1056" s="34"/>
    </row>
    <row r="1057" spans="2:19" s="35" customFormat="1" x14ac:dyDescent="0.25">
      <c r="B1057" s="851" t="s">
        <v>4619</v>
      </c>
      <c r="C1057" s="851"/>
      <c r="D1057" s="851"/>
      <c r="E1057" s="851"/>
      <c r="F1057" s="851"/>
      <c r="G1057" s="851"/>
      <c r="H1057" s="851"/>
      <c r="O1057" s="34"/>
      <c r="P1057" s="34"/>
    </row>
    <row r="1058" spans="2:19" s="35" customFormat="1" x14ac:dyDescent="0.25">
      <c r="B1058" s="851" t="s">
        <v>4620</v>
      </c>
      <c r="C1058" s="851"/>
      <c r="D1058" s="851"/>
      <c r="E1058" s="851"/>
      <c r="F1058" s="851"/>
      <c r="G1058" s="851"/>
      <c r="H1058" s="851"/>
      <c r="O1058" s="34"/>
      <c r="P1058" s="34"/>
    </row>
    <row r="1059" spans="2:19" s="35" customFormat="1" x14ac:dyDescent="0.25">
      <c r="B1059" s="178"/>
      <c r="C1059" s="178"/>
      <c r="D1059" s="178"/>
      <c r="E1059" s="180"/>
      <c r="F1059" s="178"/>
      <c r="G1059" s="175"/>
      <c r="H1059" s="175"/>
      <c r="I1059" s="176"/>
      <c r="O1059" s="34"/>
      <c r="P1059" s="34"/>
    </row>
    <row r="1060" spans="2:19" s="35" customFormat="1" ht="31.5" x14ac:dyDescent="0.5">
      <c r="B1060" s="700" t="s">
        <v>4154</v>
      </c>
      <c r="C1060" s="701"/>
      <c r="D1060" s="701"/>
      <c r="E1060" s="701"/>
      <c r="F1060" s="701"/>
      <c r="G1060" s="701"/>
      <c r="H1060" s="701"/>
      <c r="I1060" s="702"/>
      <c r="O1060" s="34"/>
      <c r="P1060" s="34"/>
    </row>
    <row r="1061" spans="2:19" x14ac:dyDescent="0.25">
      <c r="B1061" s="360" t="s">
        <v>4320</v>
      </c>
      <c r="C1061" s="363" t="s">
        <v>4321</v>
      </c>
      <c r="D1061" s="285" t="s">
        <v>3344</v>
      </c>
      <c r="E1061" s="284" t="s">
        <v>4322</v>
      </c>
      <c r="F1061" s="284" t="s">
        <v>4323</v>
      </c>
      <c r="G1061" s="284" t="s">
        <v>4324</v>
      </c>
      <c r="H1061" s="363" t="s">
        <v>4325</v>
      </c>
      <c r="I1061" s="287" t="s">
        <v>4315</v>
      </c>
      <c r="K1061" s="34"/>
      <c r="S1061" s="35"/>
    </row>
    <row r="1062" spans="2:19" x14ac:dyDescent="0.25">
      <c r="B1062" s="280" t="s">
        <v>4192</v>
      </c>
      <c r="C1062" s="281"/>
      <c r="D1062" s="281"/>
      <c r="E1062" s="281"/>
      <c r="F1062" s="282"/>
      <c r="G1062" s="282"/>
      <c r="H1062" s="282"/>
      <c r="I1062" s="682"/>
      <c r="K1062" s="34"/>
      <c r="S1062" s="35"/>
    </row>
    <row r="1063" spans="2:19" x14ac:dyDescent="0.25">
      <c r="B1063" s="300" t="s">
        <v>2064</v>
      </c>
      <c r="C1063" s="301" t="s">
        <v>8309</v>
      </c>
      <c r="D1063" s="292">
        <v>2</v>
      </c>
      <c r="E1063" s="300" t="s">
        <v>28</v>
      </c>
      <c r="F1063" s="300" t="s">
        <v>2008</v>
      </c>
      <c r="G1063" s="300" t="s">
        <v>1447</v>
      </c>
      <c r="H1063" s="300" t="s">
        <v>329</v>
      </c>
      <c r="I1063" s="240">
        <v>4220</v>
      </c>
      <c r="K1063" s="34"/>
      <c r="S1063" s="35"/>
    </row>
    <row r="1064" spans="2:19" x14ac:dyDescent="0.25">
      <c r="B1064" s="300" t="s">
        <v>2063</v>
      </c>
      <c r="C1064" s="301" t="s">
        <v>8310</v>
      </c>
      <c r="D1064" s="292">
        <v>2</v>
      </c>
      <c r="E1064" s="300" t="s">
        <v>1474</v>
      </c>
      <c r="F1064" s="300" t="s">
        <v>2008</v>
      </c>
      <c r="G1064" s="300" t="s">
        <v>1446</v>
      </c>
      <c r="H1064" s="300" t="s">
        <v>2049</v>
      </c>
      <c r="I1064" s="240">
        <v>4220</v>
      </c>
      <c r="K1064" s="34"/>
      <c r="S1064" s="35"/>
    </row>
    <row r="1065" spans="2:19" x14ac:dyDescent="0.25">
      <c r="B1065" s="300" t="s">
        <v>2062</v>
      </c>
      <c r="C1065" s="301" t="s">
        <v>8311</v>
      </c>
      <c r="D1065" s="292">
        <v>2</v>
      </c>
      <c r="E1065" s="300" t="s">
        <v>30</v>
      </c>
      <c r="F1065" s="300" t="s">
        <v>2008</v>
      </c>
      <c r="G1065" s="300" t="s">
        <v>1446</v>
      </c>
      <c r="H1065" s="300" t="s">
        <v>2049</v>
      </c>
      <c r="I1065" s="240">
        <v>4220</v>
      </c>
      <c r="K1065" s="34"/>
      <c r="S1065" s="35"/>
    </row>
    <row r="1066" spans="2:19" x14ac:dyDescent="0.25">
      <c r="B1066" s="300" t="s">
        <v>2061</v>
      </c>
      <c r="C1066" s="301" t="s">
        <v>8313</v>
      </c>
      <c r="D1066" s="292">
        <v>2</v>
      </c>
      <c r="E1066" s="300" t="s">
        <v>31</v>
      </c>
      <c r="F1066" s="300" t="s">
        <v>2008</v>
      </c>
      <c r="G1066" s="300" t="s">
        <v>1446</v>
      </c>
      <c r="H1066" s="300" t="s">
        <v>2049</v>
      </c>
      <c r="I1066" s="240">
        <v>4220</v>
      </c>
      <c r="K1066" s="34"/>
      <c r="S1066" s="35"/>
    </row>
    <row r="1067" spans="2:19" x14ac:dyDescent="0.25">
      <c r="B1067" s="300" t="s">
        <v>2060</v>
      </c>
      <c r="C1067" s="301" t="s">
        <v>8312</v>
      </c>
      <c r="D1067" s="292">
        <v>2</v>
      </c>
      <c r="E1067" s="300" t="s">
        <v>32</v>
      </c>
      <c r="F1067" s="300" t="s">
        <v>2008</v>
      </c>
      <c r="G1067" s="300" t="s">
        <v>1446</v>
      </c>
      <c r="H1067" s="300" t="s">
        <v>2049</v>
      </c>
      <c r="I1067" s="240">
        <v>4220</v>
      </c>
      <c r="S1067" s="35"/>
    </row>
    <row r="1068" spans="2:19" x14ac:dyDescent="0.25">
      <c r="B1068" s="300" t="s">
        <v>2059</v>
      </c>
      <c r="C1068" s="561" t="s">
        <v>8319</v>
      </c>
      <c r="D1068" s="292">
        <v>3</v>
      </c>
      <c r="E1068" s="300" t="s">
        <v>28</v>
      </c>
      <c r="F1068" s="300" t="s">
        <v>2042</v>
      </c>
      <c r="G1068" s="300" t="s">
        <v>1448</v>
      </c>
      <c r="H1068" s="300" t="s">
        <v>2047</v>
      </c>
      <c r="I1068" s="240">
        <v>4220</v>
      </c>
      <c r="K1068" s="34"/>
      <c r="S1068" s="35"/>
    </row>
    <row r="1069" spans="2:19" x14ac:dyDescent="0.25">
      <c r="B1069" s="300" t="s">
        <v>2058</v>
      </c>
      <c r="C1069" s="561" t="s">
        <v>8320</v>
      </c>
      <c r="D1069" s="292">
        <v>3</v>
      </c>
      <c r="E1069" s="300" t="s">
        <v>1474</v>
      </c>
      <c r="F1069" s="300" t="s">
        <v>2042</v>
      </c>
      <c r="G1069" s="300" t="s">
        <v>1446</v>
      </c>
      <c r="H1069" s="300" t="s">
        <v>2041</v>
      </c>
      <c r="I1069" s="240">
        <v>4220</v>
      </c>
      <c r="K1069" s="34"/>
      <c r="S1069" s="35"/>
    </row>
    <row r="1070" spans="2:19" x14ac:dyDescent="0.25">
      <c r="B1070" s="300" t="s">
        <v>2057</v>
      </c>
      <c r="C1070" s="561" t="s">
        <v>8321</v>
      </c>
      <c r="D1070" s="292">
        <v>3</v>
      </c>
      <c r="E1070" s="300" t="s">
        <v>30</v>
      </c>
      <c r="F1070" s="300" t="s">
        <v>2042</v>
      </c>
      <c r="G1070" s="300" t="s">
        <v>1446</v>
      </c>
      <c r="H1070" s="300" t="s">
        <v>2041</v>
      </c>
      <c r="I1070" s="240">
        <v>4220</v>
      </c>
      <c r="K1070" s="34"/>
      <c r="S1070" s="35"/>
    </row>
    <row r="1071" spans="2:19" x14ac:dyDescent="0.25">
      <c r="B1071" s="300" t="s">
        <v>2056</v>
      </c>
      <c r="C1071" s="561" t="s">
        <v>8323</v>
      </c>
      <c r="D1071" s="292">
        <v>3</v>
      </c>
      <c r="E1071" s="300" t="s">
        <v>31</v>
      </c>
      <c r="F1071" s="300" t="s">
        <v>2042</v>
      </c>
      <c r="G1071" s="300" t="s">
        <v>1446</v>
      </c>
      <c r="H1071" s="300" t="s">
        <v>2041</v>
      </c>
      <c r="I1071" s="240">
        <v>4220</v>
      </c>
      <c r="K1071" s="34"/>
      <c r="S1071" s="35"/>
    </row>
    <row r="1072" spans="2:19" x14ac:dyDescent="0.25">
      <c r="B1072" s="300" t="s">
        <v>2055</v>
      </c>
      <c r="C1072" s="561" t="s">
        <v>8322</v>
      </c>
      <c r="D1072" s="292">
        <v>3</v>
      </c>
      <c r="E1072" s="300" t="s">
        <v>32</v>
      </c>
      <c r="F1072" s="300" t="s">
        <v>2042</v>
      </c>
      <c r="G1072" s="300" t="s">
        <v>1446</v>
      </c>
      <c r="H1072" s="300" t="s">
        <v>2041</v>
      </c>
      <c r="I1072" s="240">
        <v>4220</v>
      </c>
      <c r="K1072" s="34"/>
      <c r="S1072" s="35"/>
    </row>
    <row r="1073" spans="2:19" x14ac:dyDescent="0.25">
      <c r="B1073" s="280" t="s">
        <v>4193</v>
      </c>
      <c r="C1073" s="281"/>
      <c r="D1073" s="281"/>
      <c r="E1073" s="281"/>
      <c r="F1073" s="282"/>
      <c r="G1073" s="282"/>
      <c r="H1073" s="282"/>
      <c r="I1073" s="682"/>
      <c r="K1073" s="35"/>
      <c r="S1073" s="35"/>
    </row>
    <row r="1074" spans="2:19" x14ac:dyDescent="0.25">
      <c r="B1074" s="300" t="s">
        <v>2054</v>
      </c>
      <c r="C1074" s="301" t="s">
        <v>8314</v>
      </c>
      <c r="D1074" s="292">
        <v>2</v>
      </c>
      <c r="E1074" s="300" t="s">
        <v>28</v>
      </c>
      <c r="F1074" s="300" t="s">
        <v>2008</v>
      </c>
      <c r="G1074" s="300" t="s">
        <v>1447</v>
      </c>
      <c r="H1074" s="300" t="s">
        <v>329</v>
      </c>
      <c r="I1074" s="240">
        <v>4220</v>
      </c>
      <c r="K1074" s="34"/>
      <c r="S1074" s="35"/>
    </row>
    <row r="1075" spans="2:19" x14ac:dyDescent="0.25">
      <c r="B1075" s="300" t="s">
        <v>2053</v>
      </c>
      <c r="C1075" s="301" t="s">
        <v>8315</v>
      </c>
      <c r="D1075" s="292">
        <v>2</v>
      </c>
      <c r="E1075" s="300" t="s">
        <v>1474</v>
      </c>
      <c r="F1075" s="300" t="s">
        <v>2008</v>
      </c>
      <c r="G1075" s="300" t="s">
        <v>1446</v>
      </c>
      <c r="H1075" s="300" t="s">
        <v>2049</v>
      </c>
      <c r="I1075" s="240">
        <v>4220</v>
      </c>
      <c r="K1075" s="34"/>
      <c r="S1075" s="35"/>
    </row>
    <row r="1076" spans="2:19" x14ac:dyDescent="0.25">
      <c r="B1076" s="300" t="s">
        <v>2052</v>
      </c>
      <c r="C1076" s="301" t="s">
        <v>8316</v>
      </c>
      <c r="D1076" s="292">
        <v>2</v>
      </c>
      <c r="E1076" s="300" t="s">
        <v>30</v>
      </c>
      <c r="F1076" s="300" t="s">
        <v>2008</v>
      </c>
      <c r="G1076" s="300" t="s">
        <v>1446</v>
      </c>
      <c r="H1076" s="300" t="s">
        <v>2049</v>
      </c>
      <c r="I1076" s="240">
        <v>4220</v>
      </c>
      <c r="K1076" s="34"/>
      <c r="S1076" s="35"/>
    </row>
    <row r="1077" spans="2:19" x14ac:dyDescent="0.25">
      <c r="B1077" s="300" t="s">
        <v>2051</v>
      </c>
      <c r="C1077" s="301" t="s">
        <v>8318</v>
      </c>
      <c r="D1077" s="292">
        <v>2</v>
      </c>
      <c r="E1077" s="300" t="s">
        <v>31</v>
      </c>
      <c r="F1077" s="300" t="s">
        <v>2008</v>
      </c>
      <c r="G1077" s="300" t="s">
        <v>1446</v>
      </c>
      <c r="H1077" s="300" t="s">
        <v>2049</v>
      </c>
      <c r="I1077" s="240">
        <v>4220</v>
      </c>
      <c r="K1077" s="34"/>
      <c r="S1077" s="35"/>
    </row>
    <row r="1078" spans="2:19" x14ac:dyDescent="0.25">
      <c r="B1078" s="300" t="s">
        <v>2050</v>
      </c>
      <c r="C1078" s="301" t="s">
        <v>8317</v>
      </c>
      <c r="D1078" s="292">
        <v>2</v>
      </c>
      <c r="E1078" s="300" t="s">
        <v>32</v>
      </c>
      <c r="F1078" s="300" t="s">
        <v>2008</v>
      </c>
      <c r="G1078" s="300" t="s">
        <v>1446</v>
      </c>
      <c r="H1078" s="300" t="s">
        <v>2049</v>
      </c>
      <c r="I1078" s="240">
        <v>4220</v>
      </c>
      <c r="K1078" s="34"/>
      <c r="S1078" s="35"/>
    </row>
    <row r="1079" spans="2:19" x14ac:dyDescent="0.25">
      <c r="B1079" s="300" t="s">
        <v>2048</v>
      </c>
      <c r="C1079" s="561" t="s">
        <v>8324</v>
      </c>
      <c r="D1079" s="292">
        <v>3</v>
      </c>
      <c r="E1079" s="300" t="s">
        <v>28</v>
      </c>
      <c r="F1079" s="300" t="s">
        <v>2042</v>
      </c>
      <c r="G1079" s="300" t="s">
        <v>1448</v>
      </c>
      <c r="H1079" s="300" t="s">
        <v>2047</v>
      </c>
      <c r="I1079" s="240">
        <v>4220</v>
      </c>
      <c r="K1079" s="35"/>
      <c r="S1079" s="35"/>
    </row>
    <row r="1080" spans="2:19" x14ac:dyDescent="0.25">
      <c r="B1080" s="300" t="s">
        <v>2046</v>
      </c>
      <c r="C1080" s="561" t="s">
        <v>8325</v>
      </c>
      <c r="D1080" s="292">
        <v>3</v>
      </c>
      <c r="E1080" s="300" t="s">
        <v>1474</v>
      </c>
      <c r="F1080" s="300" t="s">
        <v>2042</v>
      </c>
      <c r="G1080" s="300" t="s">
        <v>1446</v>
      </c>
      <c r="H1080" s="300" t="s">
        <v>2041</v>
      </c>
      <c r="I1080" s="240">
        <v>4220</v>
      </c>
      <c r="K1080" s="34"/>
      <c r="S1080" s="35"/>
    </row>
    <row r="1081" spans="2:19" x14ac:dyDescent="0.25">
      <c r="B1081" s="300" t="s">
        <v>2045</v>
      </c>
      <c r="C1081" s="561" t="s">
        <v>8326</v>
      </c>
      <c r="D1081" s="292">
        <v>3</v>
      </c>
      <c r="E1081" s="300" t="s">
        <v>30</v>
      </c>
      <c r="F1081" s="300" t="s">
        <v>2042</v>
      </c>
      <c r="G1081" s="300" t="s">
        <v>1446</v>
      </c>
      <c r="H1081" s="300" t="s">
        <v>2041</v>
      </c>
      <c r="I1081" s="240">
        <v>4220</v>
      </c>
      <c r="K1081" s="34"/>
      <c r="S1081" s="35"/>
    </row>
    <row r="1082" spans="2:19" x14ac:dyDescent="0.25">
      <c r="B1082" s="300" t="s">
        <v>2044</v>
      </c>
      <c r="C1082" s="561" t="s">
        <v>8328</v>
      </c>
      <c r="D1082" s="292">
        <v>3</v>
      </c>
      <c r="E1082" s="300" t="s">
        <v>31</v>
      </c>
      <c r="F1082" s="300" t="s">
        <v>2042</v>
      </c>
      <c r="G1082" s="300" t="s">
        <v>1446</v>
      </c>
      <c r="H1082" s="300" t="s">
        <v>2041</v>
      </c>
      <c r="I1082" s="240">
        <v>4220</v>
      </c>
      <c r="K1082" s="34"/>
      <c r="S1082" s="35"/>
    </row>
    <row r="1083" spans="2:19" x14ac:dyDescent="0.25">
      <c r="B1083" s="300" t="s">
        <v>2043</v>
      </c>
      <c r="C1083" s="561" t="s">
        <v>8327</v>
      </c>
      <c r="D1083" s="292">
        <v>3</v>
      </c>
      <c r="E1083" s="300" t="s">
        <v>32</v>
      </c>
      <c r="F1083" s="300" t="s">
        <v>2042</v>
      </c>
      <c r="G1083" s="300" t="s">
        <v>1446</v>
      </c>
      <c r="H1083" s="300" t="s">
        <v>2041</v>
      </c>
      <c r="I1083" s="240">
        <v>4220</v>
      </c>
      <c r="K1083" s="34"/>
      <c r="S1083" s="35"/>
    </row>
    <row r="1084" spans="2:19" x14ac:dyDescent="0.25">
      <c r="B1084" s="280" t="s">
        <v>4194</v>
      </c>
      <c r="C1084" s="281"/>
      <c r="D1084" s="281"/>
      <c r="E1084" s="281"/>
      <c r="F1084" s="282"/>
      <c r="G1084" s="282"/>
      <c r="H1084" s="282"/>
      <c r="I1084" s="682"/>
      <c r="S1084" s="35"/>
    </row>
    <row r="1085" spans="2:19" x14ac:dyDescent="0.25">
      <c r="B1085" s="302" t="s">
        <v>2117</v>
      </c>
      <c r="C1085" s="303" t="s">
        <v>2116</v>
      </c>
      <c r="D1085" s="304">
        <v>3</v>
      </c>
      <c r="E1085" s="303" t="s">
        <v>28</v>
      </c>
      <c r="F1085" s="305" t="s">
        <v>2042</v>
      </c>
      <c r="G1085" s="303" t="s">
        <v>1448</v>
      </c>
      <c r="H1085" s="303" t="s">
        <v>2091</v>
      </c>
      <c r="I1085" s="240">
        <v>5050</v>
      </c>
      <c r="K1085" s="34"/>
      <c r="S1085" s="35"/>
    </row>
    <row r="1086" spans="2:19" x14ac:dyDescent="0.25">
      <c r="B1086" s="302" t="s">
        <v>2115</v>
      </c>
      <c r="C1086" s="303" t="s">
        <v>2114</v>
      </c>
      <c r="D1086" s="304">
        <v>3</v>
      </c>
      <c r="E1086" s="303" t="s">
        <v>1474</v>
      </c>
      <c r="F1086" s="305" t="s">
        <v>2042</v>
      </c>
      <c r="G1086" s="303" t="s">
        <v>1446</v>
      </c>
      <c r="H1086" s="303" t="s">
        <v>2065</v>
      </c>
      <c r="I1086" s="240">
        <v>5050</v>
      </c>
      <c r="K1086" s="34"/>
      <c r="S1086" s="35"/>
    </row>
    <row r="1087" spans="2:19" x14ac:dyDescent="0.25">
      <c r="B1087" s="302" t="s">
        <v>2113</v>
      </c>
      <c r="C1087" s="303" t="s">
        <v>2112</v>
      </c>
      <c r="D1087" s="304">
        <v>3</v>
      </c>
      <c r="E1087" s="303" t="s">
        <v>30</v>
      </c>
      <c r="F1087" s="305" t="s">
        <v>2042</v>
      </c>
      <c r="G1087" s="303" t="s">
        <v>1446</v>
      </c>
      <c r="H1087" s="303" t="s">
        <v>2065</v>
      </c>
      <c r="I1087" s="240">
        <v>5050</v>
      </c>
      <c r="K1087" s="34"/>
      <c r="S1087" s="35"/>
    </row>
    <row r="1088" spans="2:19" x14ac:dyDescent="0.25">
      <c r="B1088" s="302" t="s">
        <v>2111</v>
      </c>
      <c r="C1088" s="303" t="s">
        <v>2110</v>
      </c>
      <c r="D1088" s="304">
        <v>3</v>
      </c>
      <c r="E1088" s="303" t="s">
        <v>31</v>
      </c>
      <c r="F1088" s="305" t="s">
        <v>2042</v>
      </c>
      <c r="G1088" s="303" t="s">
        <v>1446</v>
      </c>
      <c r="H1088" s="303" t="s">
        <v>2065</v>
      </c>
      <c r="I1088" s="240">
        <v>5050</v>
      </c>
      <c r="K1088" s="34"/>
      <c r="S1088" s="35"/>
    </row>
    <row r="1089" spans="2:19" x14ac:dyDescent="0.25">
      <c r="B1089" s="302" t="s">
        <v>2109</v>
      </c>
      <c r="C1089" s="303" t="s">
        <v>2108</v>
      </c>
      <c r="D1089" s="304">
        <v>3</v>
      </c>
      <c r="E1089" s="303" t="s">
        <v>32</v>
      </c>
      <c r="F1089" s="305" t="s">
        <v>2042</v>
      </c>
      <c r="G1089" s="303" t="s">
        <v>1446</v>
      </c>
      <c r="H1089" s="303" t="s">
        <v>2065</v>
      </c>
      <c r="I1089" s="240">
        <v>5050</v>
      </c>
      <c r="K1089" s="34"/>
      <c r="S1089" s="35"/>
    </row>
    <row r="1090" spans="2:19" x14ac:dyDescent="0.25">
      <c r="B1090" s="302" t="s">
        <v>2107</v>
      </c>
      <c r="C1090" s="303" t="s">
        <v>2106</v>
      </c>
      <c r="D1090" s="304">
        <v>5</v>
      </c>
      <c r="E1090" s="303" t="s">
        <v>28</v>
      </c>
      <c r="F1090" s="305" t="s">
        <v>793</v>
      </c>
      <c r="G1090" s="303" t="s">
        <v>5</v>
      </c>
      <c r="H1090" s="303" t="s">
        <v>2080</v>
      </c>
      <c r="I1090" s="240">
        <v>5150</v>
      </c>
      <c r="K1090" s="35"/>
      <c r="S1090" s="35"/>
    </row>
    <row r="1091" spans="2:19" s="34" customFormat="1" x14ac:dyDescent="0.25">
      <c r="B1091" s="302" t="s">
        <v>2105</v>
      </c>
      <c r="C1091" s="303" t="s">
        <v>2104</v>
      </c>
      <c r="D1091" s="304">
        <v>5</v>
      </c>
      <c r="E1091" s="303" t="s">
        <v>1474</v>
      </c>
      <c r="F1091" s="305" t="s">
        <v>793</v>
      </c>
      <c r="G1091" s="303" t="s">
        <v>1448</v>
      </c>
      <c r="H1091" s="303" t="s">
        <v>2068</v>
      </c>
      <c r="I1091" s="240">
        <v>5150</v>
      </c>
      <c r="S1091" s="35"/>
    </row>
    <row r="1092" spans="2:19" x14ac:dyDescent="0.25">
      <c r="B1092" s="302" t="s">
        <v>2103</v>
      </c>
      <c r="C1092" s="303" t="s">
        <v>2102</v>
      </c>
      <c r="D1092" s="304">
        <v>5</v>
      </c>
      <c r="E1092" s="303" t="s">
        <v>30</v>
      </c>
      <c r="F1092" s="305" t="s">
        <v>793</v>
      </c>
      <c r="G1092" s="303" t="s">
        <v>1447</v>
      </c>
      <c r="H1092" s="303" t="s">
        <v>2065</v>
      </c>
      <c r="I1092" s="240">
        <v>5150</v>
      </c>
      <c r="K1092" s="34"/>
      <c r="S1092" s="35"/>
    </row>
    <row r="1093" spans="2:19" x14ac:dyDescent="0.25">
      <c r="B1093" s="302" t="s">
        <v>2101</v>
      </c>
      <c r="C1093" s="303" t="s">
        <v>2100</v>
      </c>
      <c r="D1093" s="304">
        <v>5</v>
      </c>
      <c r="E1093" s="303" t="s">
        <v>31</v>
      </c>
      <c r="F1093" s="305" t="s">
        <v>793</v>
      </c>
      <c r="G1093" s="303" t="s">
        <v>1446</v>
      </c>
      <c r="H1093" s="303" t="s">
        <v>2065</v>
      </c>
      <c r="I1093" s="240">
        <v>5150</v>
      </c>
      <c r="K1093" s="34"/>
      <c r="S1093" s="35"/>
    </row>
    <row r="1094" spans="2:19" x14ac:dyDescent="0.25">
      <c r="B1094" s="302" t="s">
        <v>2099</v>
      </c>
      <c r="C1094" s="303" t="s">
        <v>2098</v>
      </c>
      <c r="D1094" s="304">
        <v>5</v>
      </c>
      <c r="E1094" s="303" t="s">
        <v>32</v>
      </c>
      <c r="F1094" s="305" t="s">
        <v>793</v>
      </c>
      <c r="G1094" s="303" t="s">
        <v>1446</v>
      </c>
      <c r="H1094" s="303" t="s">
        <v>2065</v>
      </c>
      <c r="I1094" s="240">
        <v>5150</v>
      </c>
      <c r="K1094" s="34"/>
      <c r="S1094" s="35"/>
    </row>
    <row r="1095" spans="2:19" x14ac:dyDescent="0.25">
      <c r="B1095" s="302" t="s">
        <v>2097</v>
      </c>
      <c r="C1095" s="306" t="s">
        <v>2397</v>
      </c>
      <c r="D1095" s="295" t="s">
        <v>464</v>
      </c>
      <c r="E1095" s="303" t="s">
        <v>1474</v>
      </c>
      <c r="F1095" s="305" t="s">
        <v>2066</v>
      </c>
      <c r="G1095" s="303" t="s">
        <v>5</v>
      </c>
      <c r="H1095" s="303" t="s">
        <v>2068</v>
      </c>
      <c r="I1095" s="240">
        <v>5360</v>
      </c>
      <c r="K1095" s="34"/>
      <c r="S1095" s="35"/>
    </row>
    <row r="1096" spans="2:19" x14ac:dyDescent="0.25">
      <c r="B1096" s="302" t="s">
        <v>2096</v>
      </c>
      <c r="C1096" s="306" t="s">
        <v>2398</v>
      </c>
      <c r="D1096" s="295" t="s">
        <v>464</v>
      </c>
      <c r="E1096" s="303" t="s">
        <v>30</v>
      </c>
      <c r="F1096" s="305" t="s">
        <v>2066</v>
      </c>
      <c r="G1096" s="303" t="s">
        <v>4</v>
      </c>
      <c r="H1096" s="303" t="s">
        <v>2068</v>
      </c>
      <c r="I1096" s="240">
        <v>5360</v>
      </c>
      <c r="K1096" s="35"/>
      <c r="S1096" s="35"/>
    </row>
    <row r="1097" spans="2:19" x14ac:dyDescent="0.25">
      <c r="B1097" s="302" t="s">
        <v>2095</v>
      </c>
      <c r="C1097" s="306" t="s">
        <v>2399</v>
      </c>
      <c r="D1097" s="295" t="s">
        <v>464</v>
      </c>
      <c r="E1097" s="303" t="s">
        <v>31</v>
      </c>
      <c r="F1097" s="305" t="s">
        <v>2066</v>
      </c>
      <c r="G1097" s="303" t="s">
        <v>1447</v>
      </c>
      <c r="H1097" s="303" t="s">
        <v>2068</v>
      </c>
      <c r="I1097" s="240">
        <v>5360</v>
      </c>
      <c r="K1097" s="34"/>
      <c r="S1097" s="35"/>
    </row>
    <row r="1098" spans="2:19" x14ac:dyDescent="0.25">
      <c r="B1098" s="302" t="s">
        <v>2094</v>
      </c>
      <c r="C1098" s="306" t="s">
        <v>2400</v>
      </c>
      <c r="D1098" s="295" t="s">
        <v>464</v>
      </c>
      <c r="E1098" s="303" t="s">
        <v>32</v>
      </c>
      <c r="F1098" s="305" t="s">
        <v>2066</v>
      </c>
      <c r="G1098" s="303" t="s">
        <v>1446</v>
      </c>
      <c r="H1098" s="303" t="s">
        <v>2065</v>
      </c>
      <c r="I1098" s="240">
        <v>5360</v>
      </c>
      <c r="K1098" s="34"/>
      <c r="S1098" s="35"/>
    </row>
    <row r="1099" spans="2:19" x14ac:dyDescent="0.25">
      <c r="B1099" s="280" t="s">
        <v>4195</v>
      </c>
      <c r="C1099" s="281"/>
      <c r="D1099" s="281"/>
      <c r="E1099" s="281"/>
      <c r="F1099" s="282"/>
      <c r="G1099" s="282"/>
      <c r="H1099" s="282"/>
      <c r="I1099" s="682"/>
      <c r="K1099" s="34"/>
      <c r="S1099" s="35"/>
    </row>
    <row r="1100" spans="2:19" x14ac:dyDescent="0.25">
      <c r="B1100" s="302" t="s">
        <v>2093</v>
      </c>
      <c r="C1100" s="303" t="s">
        <v>2092</v>
      </c>
      <c r="D1100" s="303" t="s">
        <v>264</v>
      </c>
      <c r="E1100" s="303" t="s">
        <v>28</v>
      </c>
      <c r="F1100" s="305" t="s">
        <v>2042</v>
      </c>
      <c r="G1100" s="303" t="s">
        <v>1448</v>
      </c>
      <c r="H1100" s="303" t="s">
        <v>2091</v>
      </c>
      <c r="I1100" s="240">
        <v>5050</v>
      </c>
      <c r="K1100" s="34"/>
      <c r="S1100" s="35"/>
    </row>
    <row r="1101" spans="2:19" x14ac:dyDescent="0.25">
      <c r="B1101" s="302" t="s">
        <v>2090</v>
      </c>
      <c r="C1101" s="303" t="s">
        <v>2089</v>
      </c>
      <c r="D1101" s="303" t="s">
        <v>264</v>
      </c>
      <c r="E1101" s="303" t="s">
        <v>1474</v>
      </c>
      <c r="F1101" s="305" t="s">
        <v>2042</v>
      </c>
      <c r="G1101" s="303" t="s">
        <v>1446</v>
      </c>
      <c r="H1101" s="303" t="s">
        <v>2065</v>
      </c>
      <c r="I1101" s="240">
        <v>5050</v>
      </c>
      <c r="K1101" s="34"/>
      <c r="S1101" s="35"/>
    </row>
    <row r="1102" spans="2:19" x14ac:dyDescent="0.25">
      <c r="B1102" s="302" t="s">
        <v>2088</v>
      </c>
      <c r="C1102" s="303" t="s">
        <v>2087</v>
      </c>
      <c r="D1102" s="303" t="s">
        <v>264</v>
      </c>
      <c r="E1102" s="303" t="s">
        <v>30</v>
      </c>
      <c r="F1102" s="305" t="s">
        <v>2042</v>
      </c>
      <c r="G1102" s="303" t="s">
        <v>1446</v>
      </c>
      <c r="H1102" s="303" t="s">
        <v>2065</v>
      </c>
      <c r="I1102" s="240">
        <v>5050</v>
      </c>
      <c r="K1102" s="34"/>
      <c r="S1102" s="35"/>
    </row>
    <row r="1103" spans="2:19" x14ac:dyDescent="0.25">
      <c r="B1103" s="302" t="s">
        <v>2086</v>
      </c>
      <c r="C1103" s="303" t="s">
        <v>2085</v>
      </c>
      <c r="D1103" s="303" t="s">
        <v>264</v>
      </c>
      <c r="E1103" s="303" t="s">
        <v>31</v>
      </c>
      <c r="F1103" s="305" t="s">
        <v>2042</v>
      </c>
      <c r="G1103" s="303" t="s">
        <v>1446</v>
      </c>
      <c r="H1103" s="303" t="s">
        <v>2065</v>
      </c>
      <c r="I1103" s="240">
        <v>5050</v>
      </c>
      <c r="K1103" s="34"/>
      <c r="S1103" s="35"/>
    </row>
    <row r="1104" spans="2:19" x14ac:dyDescent="0.25">
      <c r="B1104" s="302" t="s">
        <v>2084</v>
      </c>
      <c r="C1104" s="303" t="s">
        <v>2083</v>
      </c>
      <c r="D1104" s="303" t="s">
        <v>264</v>
      </c>
      <c r="E1104" s="303" t="s">
        <v>32</v>
      </c>
      <c r="F1104" s="305" t="s">
        <v>2042</v>
      </c>
      <c r="G1104" s="303" t="s">
        <v>1446</v>
      </c>
      <c r="H1104" s="303" t="s">
        <v>2065</v>
      </c>
      <c r="I1104" s="240">
        <v>5050</v>
      </c>
      <c r="K1104" s="34"/>
      <c r="S1104" s="35"/>
    </row>
    <row r="1105" spans="2:19" x14ac:dyDescent="0.25">
      <c r="B1105" s="302" t="s">
        <v>2082</v>
      </c>
      <c r="C1105" s="303" t="s">
        <v>2081</v>
      </c>
      <c r="D1105" s="303" t="s">
        <v>319</v>
      </c>
      <c r="E1105" s="303" t="s">
        <v>28</v>
      </c>
      <c r="F1105" s="305" t="s">
        <v>793</v>
      </c>
      <c r="G1105" s="303" t="s">
        <v>5</v>
      </c>
      <c r="H1105" s="303" t="s">
        <v>2080</v>
      </c>
      <c r="I1105" s="240">
        <v>5150</v>
      </c>
      <c r="S1105" s="35"/>
    </row>
    <row r="1106" spans="2:19" x14ac:dyDescent="0.25">
      <c r="B1106" s="302" t="s">
        <v>2079</v>
      </c>
      <c r="C1106" s="303" t="s">
        <v>2078</v>
      </c>
      <c r="D1106" s="303" t="s">
        <v>319</v>
      </c>
      <c r="E1106" s="303" t="s">
        <v>1474</v>
      </c>
      <c r="F1106" s="305" t="s">
        <v>793</v>
      </c>
      <c r="G1106" s="303" t="s">
        <v>1448</v>
      </c>
      <c r="H1106" s="303" t="s">
        <v>2068</v>
      </c>
      <c r="I1106" s="240">
        <v>5150</v>
      </c>
      <c r="K1106" s="34"/>
      <c r="S1106" s="35"/>
    </row>
    <row r="1107" spans="2:19" x14ac:dyDescent="0.25">
      <c r="B1107" s="302" t="s">
        <v>2077</v>
      </c>
      <c r="C1107" s="303" t="s">
        <v>2076</v>
      </c>
      <c r="D1107" s="303" t="s">
        <v>319</v>
      </c>
      <c r="E1107" s="303" t="s">
        <v>30</v>
      </c>
      <c r="F1107" s="305" t="s">
        <v>793</v>
      </c>
      <c r="G1107" s="303" t="s">
        <v>1447</v>
      </c>
      <c r="H1107" s="303" t="s">
        <v>2065</v>
      </c>
      <c r="I1107" s="240">
        <v>5150</v>
      </c>
      <c r="K1107" s="35"/>
      <c r="S1107" s="35"/>
    </row>
    <row r="1108" spans="2:19" x14ac:dyDescent="0.25">
      <c r="B1108" s="302" t="s">
        <v>2075</v>
      </c>
      <c r="C1108" s="303" t="s">
        <v>2074</v>
      </c>
      <c r="D1108" s="303" t="s">
        <v>319</v>
      </c>
      <c r="E1108" s="303" t="s">
        <v>31</v>
      </c>
      <c r="F1108" s="305" t="s">
        <v>793</v>
      </c>
      <c r="G1108" s="303" t="s">
        <v>1446</v>
      </c>
      <c r="H1108" s="303" t="s">
        <v>2065</v>
      </c>
      <c r="I1108" s="240">
        <v>5150</v>
      </c>
      <c r="K1108" s="34"/>
      <c r="S1108" s="35"/>
    </row>
    <row r="1109" spans="2:19" x14ac:dyDescent="0.25">
      <c r="B1109" s="302" t="s">
        <v>2073</v>
      </c>
      <c r="C1109" s="303" t="s">
        <v>2072</v>
      </c>
      <c r="D1109" s="303" t="s">
        <v>319</v>
      </c>
      <c r="E1109" s="303" t="s">
        <v>32</v>
      </c>
      <c r="F1109" s="305" t="s">
        <v>793</v>
      </c>
      <c r="G1109" s="303" t="s">
        <v>1446</v>
      </c>
      <c r="H1109" s="303" t="s">
        <v>2065</v>
      </c>
      <c r="I1109" s="240">
        <v>5150</v>
      </c>
      <c r="K1109" s="34"/>
      <c r="S1109" s="35"/>
    </row>
    <row r="1110" spans="2:19" x14ac:dyDescent="0.25">
      <c r="B1110" s="302" t="s">
        <v>2071</v>
      </c>
      <c r="C1110" s="306" t="s">
        <v>2401</v>
      </c>
      <c r="D1110" s="295" t="s">
        <v>464</v>
      </c>
      <c r="E1110" s="303" t="s">
        <v>1474</v>
      </c>
      <c r="F1110" s="305" t="s">
        <v>2066</v>
      </c>
      <c r="G1110" s="303" t="s">
        <v>5</v>
      </c>
      <c r="H1110" s="303" t="s">
        <v>2068</v>
      </c>
      <c r="I1110" s="240">
        <v>5360</v>
      </c>
      <c r="K1110" s="34"/>
      <c r="S1110" s="35"/>
    </row>
    <row r="1111" spans="2:19" s="34" customFormat="1" x14ac:dyDescent="0.25">
      <c r="B1111" s="302" t="s">
        <v>2070</v>
      </c>
      <c r="C1111" s="306" t="s">
        <v>2402</v>
      </c>
      <c r="D1111" s="295" t="s">
        <v>464</v>
      </c>
      <c r="E1111" s="303" t="s">
        <v>30</v>
      </c>
      <c r="F1111" s="305" t="s">
        <v>2066</v>
      </c>
      <c r="G1111" s="303" t="s">
        <v>4</v>
      </c>
      <c r="H1111" s="303" t="s">
        <v>2068</v>
      </c>
      <c r="I1111" s="240">
        <v>5360</v>
      </c>
      <c r="S1111" s="35"/>
    </row>
    <row r="1112" spans="2:19" x14ac:dyDescent="0.25">
      <c r="B1112" s="302" t="s">
        <v>2069</v>
      </c>
      <c r="C1112" s="306" t="s">
        <v>2403</v>
      </c>
      <c r="D1112" s="295" t="s">
        <v>464</v>
      </c>
      <c r="E1112" s="303" t="s">
        <v>31</v>
      </c>
      <c r="F1112" s="305" t="s">
        <v>2066</v>
      </c>
      <c r="G1112" s="303" t="s">
        <v>1447</v>
      </c>
      <c r="H1112" s="303" t="s">
        <v>2068</v>
      </c>
      <c r="I1112" s="240">
        <v>5360</v>
      </c>
      <c r="K1112" s="34"/>
      <c r="S1112" s="35"/>
    </row>
    <row r="1113" spans="2:19" x14ac:dyDescent="0.25">
      <c r="B1113" s="302" t="s">
        <v>2067</v>
      </c>
      <c r="C1113" s="306" t="s">
        <v>2404</v>
      </c>
      <c r="D1113" s="295" t="s">
        <v>464</v>
      </c>
      <c r="E1113" s="303" t="s">
        <v>32</v>
      </c>
      <c r="F1113" s="305" t="s">
        <v>2066</v>
      </c>
      <c r="G1113" s="303" t="s">
        <v>1446</v>
      </c>
      <c r="H1113" s="303" t="s">
        <v>2065</v>
      </c>
      <c r="I1113" s="240">
        <v>5360</v>
      </c>
      <c r="K1113" s="34"/>
      <c r="S1113" s="35"/>
    </row>
    <row r="1114" spans="2:19" x14ac:dyDescent="0.25">
      <c r="B1114" s="360" t="s">
        <v>4320</v>
      </c>
      <c r="C1114" s="537" t="s">
        <v>4321</v>
      </c>
      <c r="D1114" s="540" t="s">
        <v>3344</v>
      </c>
      <c r="E1114" s="541" t="s">
        <v>4322</v>
      </c>
      <c r="F1114" s="541" t="s">
        <v>4323</v>
      </c>
      <c r="G1114" s="541" t="s">
        <v>4324</v>
      </c>
      <c r="H1114" s="537" t="s">
        <v>4325</v>
      </c>
      <c r="I1114" s="287" t="s">
        <v>4315</v>
      </c>
      <c r="K1114" s="35"/>
      <c r="S1114" s="35"/>
    </row>
    <row r="1115" spans="2:19" s="34" customFormat="1" x14ac:dyDescent="0.25">
      <c r="B1115" s="280" t="s">
        <v>4196</v>
      </c>
      <c r="C1115" s="281"/>
      <c r="D1115" s="281"/>
      <c r="E1115" s="281"/>
      <c r="F1115" s="282"/>
      <c r="G1115" s="282"/>
      <c r="H1115" s="282"/>
      <c r="I1115" s="682"/>
      <c r="S1115" s="35"/>
    </row>
    <row r="1116" spans="2:19" x14ac:dyDescent="0.25">
      <c r="B1116" s="302" t="s">
        <v>2167</v>
      </c>
      <c r="C1116" s="307" t="s">
        <v>2405</v>
      </c>
      <c r="D1116" s="306">
        <v>1</v>
      </c>
      <c r="E1116" s="308" t="s">
        <v>28</v>
      </c>
      <c r="F1116" s="308" t="s">
        <v>2008</v>
      </c>
      <c r="G1116" s="308" t="s">
        <v>1446</v>
      </c>
      <c r="H1116" s="308" t="s">
        <v>366</v>
      </c>
      <c r="I1116" s="240">
        <v>4220</v>
      </c>
      <c r="K1116" s="34"/>
      <c r="S1116" s="35"/>
    </row>
    <row r="1117" spans="2:19" x14ac:dyDescent="0.25">
      <c r="B1117" s="302" t="s">
        <v>2166</v>
      </c>
      <c r="C1117" s="307" t="s">
        <v>2406</v>
      </c>
      <c r="D1117" s="306">
        <v>1</v>
      </c>
      <c r="E1117" s="308" t="s">
        <v>1474</v>
      </c>
      <c r="F1117" s="308" t="s">
        <v>2008</v>
      </c>
      <c r="G1117" s="308" t="s">
        <v>1446</v>
      </c>
      <c r="H1117" s="308" t="s">
        <v>366</v>
      </c>
      <c r="I1117" s="240">
        <v>4220</v>
      </c>
      <c r="K1117" s="34"/>
      <c r="S1117" s="35"/>
    </row>
    <row r="1118" spans="2:19" x14ac:dyDescent="0.25">
      <c r="B1118" s="302" t="s">
        <v>2165</v>
      </c>
      <c r="C1118" s="307" t="s">
        <v>2407</v>
      </c>
      <c r="D1118" s="306">
        <v>1</v>
      </c>
      <c r="E1118" s="308" t="s">
        <v>30</v>
      </c>
      <c r="F1118" s="308" t="s">
        <v>2008</v>
      </c>
      <c r="G1118" s="308" t="s">
        <v>1446</v>
      </c>
      <c r="H1118" s="308" t="s">
        <v>366</v>
      </c>
      <c r="I1118" s="240">
        <v>4220</v>
      </c>
      <c r="K1118" s="34"/>
      <c r="S1118" s="35"/>
    </row>
    <row r="1119" spans="2:19" x14ac:dyDescent="0.25">
      <c r="B1119" s="302" t="s">
        <v>2164</v>
      </c>
      <c r="C1119" s="307" t="s">
        <v>2408</v>
      </c>
      <c r="D1119" s="306">
        <v>1</v>
      </c>
      <c r="E1119" s="308" t="s">
        <v>31</v>
      </c>
      <c r="F1119" s="308" t="s">
        <v>2008</v>
      </c>
      <c r="G1119" s="308" t="s">
        <v>1446</v>
      </c>
      <c r="H1119" s="308" t="s">
        <v>366</v>
      </c>
      <c r="I1119" s="240">
        <v>4220</v>
      </c>
      <c r="K1119" s="34"/>
      <c r="S1119" s="35"/>
    </row>
    <row r="1120" spans="2:19" x14ac:dyDescent="0.25">
      <c r="B1120" s="302" t="s">
        <v>2163</v>
      </c>
      <c r="C1120" s="307" t="s">
        <v>2409</v>
      </c>
      <c r="D1120" s="306">
        <v>1</v>
      </c>
      <c r="E1120" s="308" t="s">
        <v>32</v>
      </c>
      <c r="F1120" s="308" t="s">
        <v>2008</v>
      </c>
      <c r="G1120" s="308" t="s">
        <v>1446</v>
      </c>
      <c r="H1120" s="308" t="s">
        <v>366</v>
      </c>
      <c r="I1120" s="240">
        <v>4220</v>
      </c>
      <c r="K1120" s="34"/>
      <c r="S1120" s="35"/>
    </row>
    <row r="1121" spans="2:19" x14ac:dyDescent="0.25">
      <c r="B1121" s="280" t="s">
        <v>4197</v>
      </c>
      <c r="C1121" s="281"/>
      <c r="D1121" s="281"/>
      <c r="E1121" s="281"/>
      <c r="F1121" s="282"/>
      <c r="G1121" s="282"/>
      <c r="H1121" s="282"/>
      <c r="I1121" s="682"/>
      <c r="K1121" s="34"/>
      <c r="S1121" s="35"/>
    </row>
    <row r="1122" spans="2:19" x14ac:dyDescent="0.25">
      <c r="B1122" s="302" t="s">
        <v>2162</v>
      </c>
      <c r="C1122" s="308" t="s">
        <v>2161</v>
      </c>
      <c r="D1122" s="306">
        <v>2</v>
      </c>
      <c r="E1122" s="308" t="s">
        <v>28</v>
      </c>
      <c r="F1122" s="308" t="s">
        <v>2008</v>
      </c>
      <c r="G1122" s="308" t="s">
        <v>1447</v>
      </c>
      <c r="H1122" s="308" t="s">
        <v>366</v>
      </c>
      <c r="I1122" s="240">
        <v>4430</v>
      </c>
      <c r="K1122" s="34"/>
      <c r="S1122" s="35"/>
    </row>
    <row r="1123" spans="2:19" x14ac:dyDescent="0.25">
      <c r="B1123" s="302" t="s">
        <v>2160</v>
      </c>
      <c r="C1123" s="308" t="s">
        <v>2159</v>
      </c>
      <c r="D1123" s="306">
        <v>2</v>
      </c>
      <c r="E1123" s="308" t="s">
        <v>1474</v>
      </c>
      <c r="F1123" s="308" t="s">
        <v>2008</v>
      </c>
      <c r="G1123" s="308" t="s">
        <v>1446</v>
      </c>
      <c r="H1123" s="308" t="s">
        <v>366</v>
      </c>
      <c r="I1123" s="240">
        <v>4430</v>
      </c>
      <c r="K1123" s="34"/>
      <c r="S1123" s="35"/>
    </row>
    <row r="1124" spans="2:19" x14ac:dyDescent="0.25">
      <c r="B1124" s="302" t="s">
        <v>2158</v>
      </c>
      <c r="C1124" s="308" t="s">
        <v>2157</v>
      </c>
      <c r="D1124" s="306">
        <v>2</v>
      </c>
      <c r="E1124" s="308" t="s">
        <v>30</v>
      </c>
      <c r="F1124" s="308" t="s">
        <v>2008</v>
      </c>
      <c r="G1124" s="308" t="s">
        <v>1446</v>
      </c>
      <c r="H1124" s="308" t="s">
        <v>366</v>
      </c>
      <c r="I1124" s="240">
        <v>4430</v>
      </c>
      <c r="K1124" s="34"/>
      <c r="S1124" s="35"/>
    </row>
    <row r="1125" spans="2:19" x14ac:dyDescent="0.25">
      <c r="B1125" s="302" t="s">
        <v>2156</v>
      </c>
      <c r="C1125" s="308" t="s">
        <v>2155</v>
      </c>
      <c r="D1125" s="306">
        <v>2</v>
      </c>
      <c r="E1125" s="308" t="s">
        <v>31</v>
      </c>
      <c r="F1125" s="308" t="s">
        <v>2008</v>
      </c>
      <c r="G1125" s="308" t="s">
        <v>1446</v>
      </c>
      <c r="H1125" s="308" t="s">
        <v>366</v>
      </c>
      <c r="I1125" s="240">
        <v>4430</v>
      </c>
      <c r="K1125" s="34"/>
      <c r="S1125" s="35"/>
    </row>
    <row r="1126" spans="2:19" x14ac:dyDescent="0.25">
      <c r="B1126" s="302" t="s">
        <v>2154</v>
      </c>
      <c r="C1126" s="308" t="s">
        <v>2153</v>
      </c>
      <c r="D1126" s="306">
        <v>2</v>
      </c>
      <c r="E1126" s="308" t="s">
        <v>32</v>
      </c>
      <c r="F1126" s="308" t="s">
        <v>2008</v>
      </c>
      <c r="G1126" s="308" t="s">
        <v>1446</v>
      </c>
      <c r="H1126" s="308" t="s">
        <v>366</v>
      </c>
      <c r="I1126" s="240">
        <v>4430</v>
      </c>
      <c r="K1126" s="34"/>
      <c r="S1126" s="35"/>
    </row>
    <row r="1127" spans="2:19" s="34" customFormat="1" x14ac:dyDescent="0.25">
      <c r="B1127" s="302" t="s">
        <v>2152</v>
      </c>
      <c r="C1127" s="308" t="s">
        <v>2151</v>
      </c>
      <c r="D1127" s="306">
        <v>3</v>
      </c>
      <c r="E1127" s="308" t="s">
        <v>28</v>
      </c>
      <c r="F1127" s="308" t="s">
        <v>2002</v>
      </c>
      <c r="G1127" s="308" t="s">
        <v>1448</v>
      </c>
      <c r="H1127" s="308" t="s">
        <v>366</v>
      </c>
      <c r="I1127" s="240">
        <v>4640</v>
      </c>
      <c r="K1127" s="296"/>
      <c r="L1127" s="296"/>
      <c r="S1127" s="35"/>
    </row>
    <row r="1128" spans="2:19" s="34" customFormat="1" x14ac:dyDescent="0.25">
      <c r="B1128" s="302" t="s">
        <v>2150</v>
      </c>
      <c r="C1128" s="308" t="s">
        <v>2149</v>
      </c>
      <c r="D1128" s="306">
        <v>3</v>
      </c>
      <c r="E1128" s="308" t="s">
        <v>1474</v>
      </c>
      <c r="F1128" s="308" t="s">
        <v>2002</v>
      </c>
      <c r="G1128" s="308" t="s">
        <v>1446</v>
      </c>
      <c r="H1128" s="308" t="s">
        <v>366</v>
      </c>
      <c r="I1128" s="240">
        <v>4640</v>
      </c>
      <c r="K1128" s="15"/>
      <c r="L1128" s="45"/>
      <c r="S1128" s="35"/>
    </row>
    <row r="1129" spans="2:19" s="34" customFormat="1" x14ac:dyDescent="0.25">
      <c r="B1129" s="302" t="s">
        <v>2148</v>
      </c>
      <c r="C1129" s="308" t="s">
        <v>2147</v>
      </c>
      <c r="D1129" s="306">
        <v>3</v>
      </c>
      <c r="E1129" s="308" t="s">
        <v>30</v>
      </c>
      <c r="F1129" s="308" t="s">
        <v>2002</v>
      </c>
      <c r="G1129" s="308" t="s">
        <v>1446</v>
      </c>
      <c r="H1129" s="308" t="s">
        <v>366</v>
      </c>
      <c r="I1129" s="240">
        <v>4640</v>
      </c>
      <c r="K1129" s="15"/>
      <c r="L1129" s="45"/>
      <c r="S1129" s="35"/>
    </row>
    <row r="1130" spans="2:19" s="34" customFormat="1" x14ac:dyDescent="0.25">
      <c r="B1130" s="302" t="s">
        <v>2146</v>
      </c>
      <c r="C1130" s="308" t="s">
        <v>2145</v>
      </c>
      <c r="D1130" s="306">
        <v>3</v>
      </c>
      <c r="E1130" s="308" t="s">
        <v>31</v>
      </c>
      <c r="F1130" s="308" t="s">
        <v>2002</v>
      </c>
      <c r="G1130" s="308" t="s">
        <v>1446</v>
      </c>
      <c r="H1130" s="308" t="s">
        <v>366</v>
      </c>
      <c r="I1130" s="240">
        <v>4640</v>
      </c>
      <c r="K1130" s="15"/>
      <c r="L1130" s="45"/>
      <c r="S1130" s="35"/>
    </row>
    <row r="1131" spans="2:19" s="34" customFormat="1" x14ac:dyDescent="0.25">
      <c r="B1131" s="302" t="s">
        <v>2144</v>
      </c>
      <c r="C1131" s="308" t="s">
        <v>2143</v>
      </c>
      <c r="D1131" s="306">
        <v>3</v>
      </c>
      <c r="E1131" s="308" t="s">
        <v>32</v>
      </c>
      <c r="F1131" s="308" t="s">
        <v>2002</v>
      </c>
      <c r="G1131" s="308" t="s">
        <v>1446</v>
      </c>
      <c r="H1131" s="308" t="s">
        <v>366</v>
      </c>
      <c r="I1131" s="240">
        <v>4640</v>
      </c>
      <c r="K1131" s="15"/>
      <c r="L1131" s="45"/>
      <c r="S1131" s="35"/>
    </row>
    <row r="1132" spans="2:19" s="34" customFormat="1" x14ac:dyDescent="0.25">
      <c r="B1132" s="280" t="s">
        <v>4198</v>
      </c>
      <c r="C1132" s="281"/>
      <c r="D1132" s="281"/>
      <c r="E1132" s="281"/>
      <c r="F1132" s="282"/>
      <c r="G1132" s="282"/>
      <c r="H1132" s="282"/>
      <c r="I1132" s="682"/>
      <c r="K1132" s="15"/>
      <c r="L1132" s="45"/>
      <c r="S1132" s="35"/>
    </row>
    <row r="1133" spans="2:19" s="34" customFormat="1" x14ac:dyDescent="0.25">
      <c r="B1133" s="302" t="s">
        <v>2142</v>
      </c>
      <c r="C1133" s="307" t="s">
        <v>2410</v>
      </c>
      <c r="D1133" s="306">
        <v>1</v>
      </c>
      <c r="E1133" s="308" t="s">
        <v>28</v>
      </c>
      <c r="F1133" s="308" t="s">
        <v>2008</v>
      </c>
      <c r="G1133" s="308" t="s">
        <v>1446</v>
      </c>
      <c r="H1133" s="308" t="s">
        <v>366</v>
      </c>
      <c r="I1133" s="356">
        <v>4220</v>
      </c>
      <c r="K1133" s="15"/>
      <c r="L1133" s="45"/>
      <c r="S1133" s="35"/>
    </row>
    <row r="1134" spans="2:19" s="34" customFormat="1" x14ac:dyDescent="0.25">
      <c r="B1134" s="302" t="s">
        <v>2141</v>
      </c>
      <c r="C1134" s="307" t="s">
        <v>2411</v>
      </c>
      <c r="D1134" s="306">
        <v>1</v>
      </c>
      <c r="E1134" s="308" t="s">
        <v>1474</v>
      </c>
      <c r="F1134" s="308" t="s">
        <v>2008</v>
      </c>
      <c r="G1134" s="308" t="s">
        <v>1446</v>
      </c>
      <c r="H1134" s="308" t="s">
        <v>366</v>
      </c>
      <c r="I1134" s="356">
        <v>4220</v>
      </c>
      <c r="K1134" s="15"/>
      <c r="L1134" s="45"/>
      <c r="S1134" s="35"/>
    </row>
    <row r="1135" spans="2:19" s="34" customFormat="1" x14ac:dyDescent="0.25">
      <c r="B1135" s="302" t="s">
        <v>2140</v>
      </c>
      <c r="C1135" s="307" t="s">
        <v>2412</v>
      </c>
      <c r="D1135" s="306">
        <v>1</v>
      </c>
      <c r="E1135" s="308" t="s">
        <v>30</v>
      </c>
      <c r="F1135" s="308" t="s">
        <v>2008</v>
      </c>
      <c r="G1135" s="308" t="s">
        <v>1446</v>
      </c>
      <c r="H1135" s="308" t="s">
        <v>366</v>
      </c>
      <c r="I1135" s="356">
        <v>4220</v>
      </c>
      <c r="K1135" s="15"/>
      <c r="L1135" s="45"/>
      <c r="S1135" s="35"/>
    </row>
    <row r="1136" spans="2:19" s="34" customFormat="1" x14ac:dyDescent="0.25">
      <c r="B1136" s="302" t="s">
        <v>2139</v>
      </c>
      <c r="C1136" s="307" t="s">
        <v>2413</v>
      </c>
      <c r="D1136" s="306">
        <v>1</v>
      </c>
      <c r="E1136" s="308" t="s">
        <v>31</v>
      </c>
      <c r="F1136" s="308" t="s">
        <v>2008</v>
      </c>
      <c r="G1136" s="308" t="s">
        <v>1446</v>
      </c>
      <c r="H1136" s="308" t="s">
        <v>366</v>
      </c>
      <c r="I1136" s="356">
        <v>4220</v>
      </c>
      <c r="K1136" s="15"/>
      <c r="L1136" s="45"/>
      <c r="S1136" s="35"/>
    </row>
    <row r="1137" spans="2:19" s="34" customFormat="1" x14ac:dyDescent="0.25">
      <c r="B1137" s="302" t="s">
        <v>2138</v>
      </c>
      <c r="C1137" s="307" t="s">
        <v>2414</v>
      </c>
      <c r="D1137" s="306">
        <v>1</v>
      </c>
      <c r="E1137" s="308" t="s">
        <v>32</v>
      </c>
      <c r="F1137" s="308" t="s">
        <v>2008</v>
      </c>
      <c r="G1137" s="308" t="s">
        <v>1446</v>
      </c>
      <c r="H1137" s="308" t="s">
        <v>366</v>
      </c>
      <c r="I1137" s="356">
        <v>4220</v>
      </c>
      <c r="K1137" s="15"/>
      <c r="L1137" s="45"/>
      <c r="S1137" s="35"/>
    </row>
    <row r="1138" spans="2:19" s="34" customFormat="1" x14ac:dyDescent="0.25">
      <c r="B1138" s="280" t="s">
        <v>4199</v>
      </c>
      <c r="C1138" s="281"/>
      <c r="D1138" s="281"/>
      <c r="E1138" s="281"/>
      <c r="F1138" s="282"/>
      <c r="G1138" s="282"/>
      <c r="H1138" s="282"/>
      <c r="I1138" s="682"/>
      <c r="K1138" s="15"/>
      <c r="L1138" s="45"/>
      <c r="S1138" s="35"/>
    </row>
    <row r="1139" spans="2:19" s="34" customFormat="1" x14ac:dyDescent="0.25">
      <c r="B1139" s="302" t="s">
        <v>2137</v>
      </c>
      <c r="C1139" s="308" t="s">
        <v>2136</v>
      </c>
      <c r="D1139" s="306">
        <v>2</v>
      </c>
      <c r="E1139" s="308" t="s">
        <v>28</v>
      </c>
      <c r="F1139" s="308" t="s">
        <v>2008</v>
      </c>
      <c r="G1139" s="308" t="s">
        <v>1447</v>
      </c>
      <c r="H1139" s="308" t="s">
        <v>366</v>
      </c>
      <c r="I1139" s="240">
        <v>4430</v>
      </c>
      <c r="K1139" s="15"/>
      <c r="L1139" s="45"/>
      <c r="S1139" s="35"/>
    </row>
    <row r="1140" spans="2:19" s="34" customFormat="1" x14ac:dyDescent="0.25">
      <c r="B1140" s="302" t="s">
        <v>2135</v>
      </c>
      <c r="C1140" s="308" t="s">
        <v>2134</v>
      </c>
      <c r="D1140" s="306">
        <v>2</v>
      </c>
      <c r="E1140" s="308" t="s">
        <v>1474</v>
      </c>
      <c r="F1140" s="308" t="s">
        <v>2008</v>
      </c>
      <c r="G1140" s="308" t="s">
        <v>1446</v>
      </c>
      <c r="H1140" s="308" t="s">
        <v>366</v>
      </c>
      <c r="I1140" s="240">
        <v>4430</v>
      </c>
      <c r="K1140" s="15"/>
      <c r="L1140" s="45"/>
      <c r="S1140" s="35"/>
    </row>
    <row r="1141" spans="2:19" s="34" customFormat="1" x14ac:dyDescent="0.25">
      <c r="B1141" s="302" t="s">
        <v>2133</v>
      </c>
      <c r="C1141" s="308" t="s">
        <v>2132</v>
      </c>
      <c r="D1141" s="306">
        <v>2</v>
      </c>
      <c r="E1141" s="308" t="s">
        <v>30</v>
      </c>
      <c r="F1141" s="308" t="s">
        <v>2008</v>
      </c>
      <c r="G1141" s="308" t="s">
        <v>1446</v>
      </c>
      <c r="H1141" s="308" t="s">
        <v>366</v>
      </c>
      <c r="I1141" s="240">
        <v>4430</v>
      </c>
      <c r="K1141" s="15"/>
      <c r="L1141" s="45"/>
      <c r="S1141" s="35"/>
    </row>
    <row r="1142" spans="2:19" s="34" customFormat="1" x14ac:dyDescent="0.25">
      <c r="B1142" s="302" t="s">
        <v>2131</v>
      </c>
      <c r="C1142" s="308" t="s">
        <v>2130</v>
      </c>
      <c r="D1142" s="306">
        <v>2</v>
      </c>
      <c r="E1142" s="308" t="s">
        <v>31</v>
      </c>
      <c r="F1142" s="308" t="s">
        <v>2008</v>
      </c>
      <c r="G1142" s="308" t="s">
        <v>1446</v>
      </c>
      <c r="H1142" s="308" t="s">
        <v>366</v>
      </c>
      <c r="I1142" s="240">
        <v>4430</v>
      </c>
      <c r="K1142" s="15"/>
      <c r="L1142" s="45"/>
      <c r="S1142" s="35"/>
    </row>
    <row r="1143" spans="2:19" s="34" customFormat="1" x14ac:dyDescent="0.25">
      <c r="B1143" s="302" t="s">
        <v>2129</v>
      </c>
      <c r="C1143" s="308" t="s">
        <v>2128</v>
      </c>
      <c r="D1143" s="306">
        <v>2</v>
      </c>
      <c r="E1143" s="308" t="s">
        <v>32</v>
      </c>
      <c r="F1143" s="308" t="s">
        <v>2008</v>
      </c>
      <c r="G1143" s="308" t="s">
        <v>1446</v>
      </c>
      <c r="H1143" s="308" t="s">
        <v>366</v>
      </c>
      <c r="I1143" s="240">
        <v>4430</v>
      </c>
      <c r="K1143" s="15"/>
      <c r="L1143" s="45"/>
      <c r="S1143" s="35"/>
    </row>
    <row r="1144" spans="2:19" s="34" customFormat="1" x14ac:dyDescent="0.25">
      <c r="B1144" s="302" t="s">
        <v>2127</v>
      </c>
      <c r="C1144" s="308" t="s">
        <v>2126</v>
      </c>
      <c r="D1144" s="306">
        <v>3</v>
      </c>
      <c r="E1144" s="308" t="s">
        <v>28</v>
      </c>
      <c r="F1144" s="308" t="s">
        <v>2002</v>
      </c>
      <c r="G1144" s="308" t="s">
        <v>1448</v>
      </c>
      <c r="H1144" s="308" t="s">
        <v>366</v>
      </c>
      <c r="I1144" s="240">
        <v>4640</v>
      </c>
      <c r="K1144" s="15"/>
      <c r="L1144" s="45"/>
      <c r="S1144" s="35"/>
    </row>
    <row r="1145" spans="2:19" s="34" customFormat="1" x14ac:dyDescent="0.25">
      <c r="B1145" s="302" t="s">
        <v>2125</v>
      </c>
      <c r="C1145" s="308" t="s">
        <v>2124</v>
      </c>
      <c r="D1145" s="306">
        <v>3</v>
      </c>
      <c r="E1145" s="308" t="s">
        <v>1474</v>
      </c>
      <c r="F1145" s="308" t="s">
        <v>2002</v>
      </c>
      <c r="G1145" s="308" t="s">
        <v>1446</v>
      </c>
      <c r="H1145" s="308" t="s">
        <v>366</v>
      </c>
      <c r="I1145" s="240">
        <v>4640</v>
      </c>
      <c r="K1145" s="15"/>
      <c r="L1145" s="45"/>
      <c r="S1145" s="35"/>
    </row>
    <row r="1146" spans="2:19" s="34" customFormat="1" x14ac:dyDescent="0.25">
      <c r="B1146" s="302" t="s">
        <v>2123</v>
      </c>
      <c r="C1146" s="308" t="s">
        <v>2122</v>
      </c>
      <c r="D1146" s="306">
        <v>3</v>
      </c>
      <c r="E1146" s="308" t="s">
        <v>30</v>
      </c>
      <c r="F1146" s="308" t="s">
        <v>2002</v>
      </c>
      <c r="G1146" s="308" t="s">
        <v>1446</v>
      </c>
      <c r="H1146" s="308" t="s">
        <v>366</v>
      </c>
      <c r="I1146" s="240">
        <v>4640</v>
      </c>
      <c r="K1146" s="15"/>
      <c r="L1146" s="45"/>
      <c r="S1146" s="35"/>
    </row>
    <row r="1147" spans="2:19" s="34" customFormat="1" x14ac:dyDescent="0.25">
      <c r="B1147" s="302" t="s">
        <v>2121</v>
      </c>
      <c r="C1147" s="308" t="s">
        <v>2120</v>
      </c>
      <c r="D1147" s="306">
        <v>3</v>
      </c>
      <c r="E1147" s="308" t="s">
        <v>31</v>
      </c>
      <c r="F1147" s="308" t="s">
        <v>2002</v>
      </c>
      <c r="G1147" s="308" t="s">
        <v>1446</v>
      </c>
      <c r="H1147" s="308" t="s">
        <v>366</v>
      </c>
      <c r="I1147" s="240">
        <v>4640</v>
      </c>
      <c r="K1147" s="15"/>
      <c r="L1147" s="45"/>
      <c r="S1147" s="35"/>
    </row>
    <row r="1148" spans="2:19" s="34" customFormat="1" x14ac:dyDescent="0.25">
      <c r="B1148" s="302" t="s">
        <v>2119</v>
      </c>
      <c r="C1148" s="308" t="s">
        <v>2118</v>
      </c>
      <c r="D1148" s="306">
        <v>3</v>
      </c>
      <c r="E1148" s="308" t="s">
        <v>32</v>
      </c>
      <c r="F1148" s="308" t="s">
        <v>2002</v>
      </c>
      <c r="G1148" s="308" t="s">
        <v>1446</v>
      </c>
      <c r="H1148" s="308" t="s">
        <v>366</v>
      </c>
      <c r="I1148" s="240">
        <v>4640</v>
      </c>
      <c r="K1148" s="15"/>
      <c r="L1148" s="45"/>
      <c r="S1148" s="35"/>
    </row>
    <row r="1149" spans="2:19" s="34" customFormat="1" x14ac:dyDescent="0.25">
      <c r="B1149" s="280" t="s">
        <v>4200</v>
      </c>
      <c r="C1149" s="281"/>
      <c r="D1149" s="281"/>
      <c r="E1149" s="281"/>
      <c r="F1149" s="282"/>
      <c r="G1149" s="282"/>
      <c r="H1149" s="282"/>
      <c r="I1149" s="682"/>
      <c r="K1149" s="15"/>
      <c r="L1149" s="45"/>
      <c r="S1149" s="35"/>
    </row>
    <row r="1150" spans="2:19" s="189" customFormat="1" x14ac:dyDescent="0.25">
      <c r="B1150" s="300" t="s">
        <v>2245</v>
      </c>
      <c r="C1150" s="305" t="s">
        <v>2244</v>
      </c>
      <c r="D1150" s="306">
        <v>2</v>
      </c>
      <c r="E1150" s="309" t="s">
        <v>28</v>
      </c>
      <c r="F1150" s="305" t="s">
        <v>793</v>
      </c>
      <c r="G1150" s="305" t="s">
        <v>1448</v>
      </c>
      <c r="H1150" s="305" t="s">
        <v>278</v>
      </c>
      <c r="I1150" s="240">
        <v>5050</v>
      </c>
      <c r="J1150" s="190"/>
      <c r="K1150" s="190"/>
      <c r="O1150" s="414"/>
      <c r="P1150" s="414"/>
      <c r="S1150" s="35"/>
    </row>
    <row r="1151" spans="2:19" s="34" customFormat="1" x14ac:dyDescent="0.25">
      <c r="B1151" s="300" t="s">
        <v>2243</v>
      </c>
      <c r="C1151" s="305" t="s">
        <v>2242</v>
      </c>
      <c r="D1151" s="306">
        <v>2</v>
      </c>
      <c r="E1151" s="309" t="s">
        <v>1474</v>
      </c>
      <c r="F1151" s="305" t="s">
        <v>793</v>
      </c>
      <c r="G1151" s="305" t="s">
        <v>1446</v>
      </c>
      <c r="H1151" s="305" t="s">
        <v>278</v>
      </c>
      <c r="I1151" s="240">
        <v>5050</v>
      </c>
      <c r="K1151" s="15"/>
      <c r="L1151" s="45"/>
      <c r="S1151" s="35"/>
    </row>
    <row r="1152" spans="2:19" s="172" customFormat="1" x14ac:dyDescent="0.25">
      <c r="B1152" s="300" t="s">
        <v>2241</v>
      </c>
      <c r="C1152" s="305" t="s">
        <v>2240</v>
      </c>
      <c r="D1152" s="306">
        <v>2</v>
      </c>
      <c r="E1152" s="309" t="s">
        <v>30</v>
      </c>
      <c r="F1152" s="305" t="s">
        <v>793</v>
      </c>
      <c r="G1152" s="305" t="s">
        <v>1446</v>
      </c>
      <c r="H1152" s="305" t="s">
        <v>278</v>
      </c>
      <c r="I1152" s="240">
        <v>5050</v>
      </c>
      <c r="L1152" s="245"/>
      <c r="O1152" s="34"/>
      <c r="P1152" s="34"/>
      <c r="S1152" s="35"/>
    </row>
    <row r="1153" spans="2:19" s="172" customFormat="1" x14ac:dyDescent="0.25">
      <c r="B1153" s="300" t="s">
        <v>2239</v>
      </c>
      <c r="C1153" s="305" t="s">
        <v>2238</v>
      </c>
      <c r="D1153" s="306">
        <v>2</v>
      </c>
      <c r="E1153" s="309" t="s">
        <v>31</v>
      </c>
      <c r="F1153" s="305" t="s">
        <v>793</v>
      </c>
      <c r="G1153" s="305" t="s">
        <v>1446</v>
      </c>
      <c r="H1153" s="305" t="s">
        <v>278</v>
      </c>
      <c r="I1153" s="240">
        <v>5050</v>
      </c>
      <c r="L1153" s="245"/>
      <c r="O1153" s="34"/>
      <c r="P1153" s="34"/>
      <c r="S1153" s="35"/>
    </row>
    <row r="1154" spans="2:19" s="172" customFormat="1" x14ac:dyDescent="0.25">
      <c r="B1154" s="300" t="s">
        <v>2237</v>
      </c>
      <c r="C1154" s="305" t="s">
        <v>2236</v>
      </c>
      <c r="D1154" s="306">
        <v>2</v>
      </c>
      <c r="E1154" s="309" t="s">
        <v>32</v>
      </c>
      <c r="F1154" s="305" t="s">
        <v>793</v>
      </c>
      <c r="G1154" s="305" t="s">
        <v>1446</v>
      </c>
      <c r="H1154" s="305" t="s">
        <v>278</v>
      </c>
      <c r="I1154" s="240">
        <v>5050</v>
      </c>
      <c r="L1154" s="245"/>
      <c r="O1154" s="34"/>
      <c r="P1154" s="34"/>
      <c r="S1154" s="35"/>
    </row>
    <row r="1155" spans="2:19" s="172" customFormat="1" x14ac:dyDescent="0.25">
      <c r="B1155" s="280" t="s">
        <v>4201</v>
      </c>
      <c r="C1155" s="281"/>
      <c r="D1155" s="281"/>
      <c r="E1155" s="281"/>
      <c r="F1155" s="282"/>
      <c r="G1155" s="282"/>
      <c r="H1155" s="282"/>
      <c r="I1155" s="682"/>
      <c r="L1155" s="245"/>
      <c r="O1155" s="34"/>
      <c r="P1155" s="34"/>
      <c r="S1155" s="35"/>
    </row>
    <row r="1156" spans="2:19" s="172" customFormat="1" x14ac:dyDescent="0.25">
      <c r="B1156" s="300" t="s">
        <v>2235</v>
      </c>
      <c r="C1156" s="305" t="s">
        <v>2234</v>
      </c>
      <c r="D1156" s="306">
        <v>3</v>
      </c>
      <c r="E1156" s="309" t="s">
        <v>28</v>
      </c>
      <c r="F1156" s="305" t="s">
        <v>2042</v>
      </c>
      <c r="G1156" s="305" t="s">
        <v>1448</v>
      </c>
      <c r="H1156" s="305" t="s">
        <v>278</v>
      </c>
      <c r="I1156" s="240">
        <v>5150</v>
      </c>
      <c r="L1156" s="245"/>
      <c r="O1156" s="34"/>
      <c r="P1156" s="34"/>
      <c r="S1156" s="35"/>
    </row>
    <row r="1157" spans="2:19" s="172" customFormat="1" x14ac:dyDescent="0.25">
      <c r="B1157" s="300" t="s">
        <v>2233</v>
      </c>
      <c r="C1157" s="305" t="s">
        <v>2232</v>
      </c>
      <c r="D1157" s="306">
        <v>3</v>
      </c>
      <c r="E1157" s="309" t="s">
        <v>1474</v>
      </c>
      <c r="F1157" s="305" t="s">
        <v>2042</v>
      </c>
      <c r="G1157" s="305" t="s">
        <v>1446</v>
      </c>
      <c r="H1157" s="305" t="s">
        <v>278</v>
      </c>
      <c r="I1157" s="240">
        <v>5150</v>
      </c>
      <c r="L1157" s="245"/>
      <c r="O1157" s="34"/>
      <c r="P1157" s="34"/>
      <c r="S1157" s="35"/>
    </row>
    <row r="1158" spans="2:19" s="172" customFormat="1" x14ac:dyDescent="0.25">
      <c r="B1158" s="300" t="s">
        <v>2231</v>
      </c>
      <c r="C1158" s="305" t="s">
        <v>2230</v>
      </c>
      <c r="D1158" s="306">
        <v>3</v>
      </c>
      <c r="E1158" s="309" t="s">
        <v>30</v>
      </c>
      <c r="F1158" s="305" t="s">
        <v>2042</v>
      </c>
      <c r="G1158" s="305" t="s">
        <v>1446</v>
      </c>
      <c r="H1158" s="305" t="s">
        <v>278</v>
      </c>
      <c r="I1158" s="240">
        <v>5150</v>
      </c>
      <c r="L1158" s="245"/>
      <c r="O1158" s="34"/>
      <c r="P1158" s="34"/>
      <c r="S1158" s="35"/>
    </row>
    <row r="1159" spans="2:19" s="172" customFormat="1" x14ac:dyDescent="0.25">
      <c r="B1159" s="300" t="s">
        <v>2229</v>
      </c>
      <c r="C1159" s="305" t="s">
        <v>2228</v>
      </c>
      <c r="D1159" s="306">
        <v>3</v>
      </c>
      <c r="E1159" s="309" t="s">
        <v>31</v>
      </c>
      <c r="F1159" s="305" t="s">
        <v>2042</v>
      </c>
      <c r="G1159" s="305" t="s">
        <v>1446</v>
      </c>
      <c r="H1159" s="305" t="s">
        <v>278</v>
      </c>
      <c r="I1159" s="240">
        <v>5150</v>
      </c>
      <c r="L1159" s="245"/>
      <c r="O1159" s="34"/>
      <c r="P1159" s="34"/>
      <c r="S1159" s="35"/>
    </row>
    <row r="1160" spans="2:19" s="172" customFormat="1" x14ac:dyDescent="0.25">
      <c r="B1160" s="300" t="s">
        <v>2227</v>
      </c>
      <c r="C1160" s="305" t="s">
        <v>2226</v>
      </c>
      <c r="D1160" s="306">
        <v>3</v>
      </c>
      <c r="E1160" s="309" t="s">
        <v>32</v>
      </c>
      <c r="F1160" s="305" t="s">
        <v>2042</v>
      </c>
      <c r="G1160" s="305" t="s">
        <v>1446</v>
      </c>
      <c r="H1160" s="305" t="s">
        <v>278</v>
      </c>
      <c r="I1160" s="240">
        <v>5150</v>
      </c>
      <c r="L1160" s="245"/>
      <c r="O1160" s="34"/>
      <c r="P1160" s="34"/>
      <c r="S1160" s="35"/>
    </row>
    <row r="1161" spans="2:19" s="172" customFormat="1" x14ac:dyDescent="0.25">
      <c r="B1161" s="300" t="s">
        <v>2225</v>
      </c>
      <c r="C1161" s="305" t="s">
        <v>2224</v>
      </c>
      <c r="D1161" s="306">
        <v>5</v>
      </c>
      <c r="E1161" s="309" t="s">
        <v>28</v>
      </c>
      <c r="F1161" s="305" t="s">
        <v>793</v>
      </c>
      <c r="G1161" s="305" t="s">
        <v>5</v>
      </c>
      <c r="H1161" s="305" t="s">
        <v>278</v>
      </c>
      <c r="I1161" s="240">
        <v>5360</v>
      </c>
      <c r="L1161" s="245"/>
      <c r="O1161" s="34"/>
      <c r="P1161" s="34"/>
      <c r="S1161" s="35"/>
    </row>
    <row r="1162" spans="2:19" s="172" customFormat="1" x14ac:dyDescent="0.25">
      <c r="B1162" s="300" t="s">
        <v>2223</v>
      </c>
      <c r="C1162" s="305" t="s">
        <v>2222</v>
      </c>
      <c r="D1162" s="306">
        <v>5</v>
      </c>
      <c r="E1162" s="309" t="s">
        <v>1474</v>
      </c>
      <c r="F1162" s="305" t="s">
        <v>793</v>
      </c>
      <c r="G1162" s="305" t="s">
        <v>1448</v>
      </c>
      <c r="H1162" s="305" t="s">
        <v>278</v>
      </c>
      <c r="I1162" s="240">
        <v>5360</v>
      </c>
      <c r="L1162" s="245"/>
      <c r="O1162" s="34"/>
      <c r="P1162" s="34"/>
      <c r="S1162" s="35"/>
    </row>
    <row r="1163" spans="2:19" s="172" customFormat="1" x14ac:dyDescent="0.25">
      <c r="B1163" s="300" t="s">
        <v>2221</v>
      </c>
      <c r="C1163" s="305" t="s">
        <v>2220</v>
      </c>
      <c r="D1163" s="306">
        <v>5</v>
      </c>
      <c r="E1163" s="309" t="s">
        <v>30</v>
      </c>
      <c r="F1163" s="305" t="s">
        <v>793</v>
      </c>
      <c r="G1163" s="305" t="s">
        <v>1447</v>
      </c>
      <c r="H1163" s="305" t="s">
        <v>278</v>
      </c>
      <c r="I1163" s="240">
        <v>5360</v>
      </c>
      <c r="L1163" s="245"/>
      <c r="O1163" s="34"/>
      <c r="P1163" s="34"/>
      <c r="S1163" s="35"/>
    </row>
    <row r="1164" spans="2:19" s="172" customFormat="1" x14ac:dyDescent="0.25">
      <c r="B1164" s="300" t="s">
        <v>2219</v>
      </c>
      <c r="C1164" s="305" t="s">
        <v>2218</v>
      </c>
      <c r="D1164" s="306">
        <v>5</v>
      </c>
      <c r="E1164" s="309" t="s">
        <v>31</v>
      </c>
      <c r="F1164" s="305" t="s">
        <v>793</v>
      </c>
      <c r="G1164" s="305" t="s">
        <v>1446</v>
      </c>
      <c r="H1164" s="305" t="s">
        <v>278</v>
      </c>
      <c r="I1164" s="240">
        <v>5360</v>
      </c>
      <c r="L1164" s="245"/>
      <c r="O1164" s="34"/>
      <c r="P1164" s="34"/>
      <c r="S1164" s="35"/>
    </row>
    <row r="1165" spans="2:19" s="172" customFormat="1" x14ac:dyDescent="0.25">
      <c r="B1165" s="300" t="s">
        <v>2217</v>
      </c>
      <c r="C1165" s="305" t="s">
        <v>2216</v>
      </c>
      <c r="D1165" s="306">
        <v>5</v>
      </c>
      <c r="E1165" s="309" t="s">
        <v>32</v>
      </c>
      <c r="F1165" s="305" t="s">
        <v>793</v>
      </c>
      <c r="G1165" s="305" t="s">
        <v>1446</v>
      </c>
      <c r="H1165" s="305" t="s">
        <v>278</v>
      </c>
      <c r="I1165" s="240">
        <v>5360</v>
      </c>
      <c r="L1165" s="245"/>
      <c r="O1165" s="34"/>
      <c r="P1165" s="34"/>
      <c r="S1165" s="35"/>
    </row>
    <row r="1166" spans="2:19" s="172" customFormat="1" x14ac:dyDescent="0.25">
      <c r="B1166" s="300" t="s">
        <v>2215</v>
      </c>
      <c r="C1166" s="305" t="s">
        <v>2214</v>
      </c>
      <c r="D1166" s="295" t="s">
        <v>464</v>
      </c>
      <c r="E1166" s="309" t="s">
        <v>1474</v>
      </c>
      <c r="F1166" s="305" t="s">
        <v>296</v>
      </c>
      <c r="G1166" s="305" t="s">
        <v>5</v>
      </c>
      <c r="H1166" s="305" t="s">
        <v>278</v>
      </c>
      <c r="I1166" s="240">
        <v>5460</v>
      </c>
      <c r="L1166" s="245"/>
      <c r="O1166" s="34"/>
      <c r="P1166" s="34"/>
      <c r="S1166" s="35"/>
    </row>
    <row r="1167" spans="2:19" s="172" customFormat="1" x14ac:dyDescent="0.25">
      <c r="B1167" s="300" t="s">
        <v>2213</v>
      </c>
      <c r="C1167" s="305" t="s">
        <v>2212</v>
      </c>
      <c r="D1167" s="295" t="s">
        <v>464</v>
      </c>
      <c r="E1167" s="309" t="s">
        <v>30</v>
      </c>
      <c r="F1167" s="305" t="s">
        <v>296</v>
      </c>
      <c r="G1167" s="305" t="s">
        <v>4</v>
      </c>
      <c r="H1167" s="305" t="s">
        <v>278</v>
      </c>
      <c r="I1167" s="240">
        <v>5460</v>
      </c>
      <c r="L1167" s="245"/>
      <c r="O1167" s="34"/>
      <c r="P1167" s="34"/>
      <c r="S1167" s="35"/>
    </row>
    <row r="1168" spans="2:19" s="172" customFormat="1" x14ac:dyDescent="0.25">
      <c r="B1168" s="305" t="s">
        <v>2211</v>
      </c>
      <c r="C1168" s="305" t="s">
        <v>2210</v>
      </c>
      <c r="D1168" s="295" t="s">
        <v>464</v>
      </c>
      <c r="E1168" s="309" t="s">
        <v>31</v>
      </c>
      <c r="F1168" s="305" t="s">
        <v>296</v>
      </c>
      <c r="G1168" s="305" t="s">
        <v>1447</v>
      </c>
      <c r="H1168" s="305" t="s">
        <v>278</v>
      </c>
      <c r="I1168" s="240">
        <v>5460</v>
      </c>
      <c r="L1168" s="245"/>
      <c r="O1168" s="34"/>
      <c r="P1168" s="34"/>
      <c r="S1168" s="35"/>
    </row>
    <row r="1169" spans="2:19" s="172" customFormat="1" x14ac:dyDescent="0.25">
      <c r="B1169" s="305" t="s">
        <v>2209</v>
      </c>
      <c r="C1169" s="305" t="s">
        <v>2208</v>
      </c>
      <c r="D1169" s="295" t="s">
        <v>464</v>
      </c>
      <c r="E1169" s="309" t="s">
        <v>32</v>
      </c>
      <c r="F1169" s="305" t="s">
        <v>296</v>
      </c>
      <c r="G1169" s="305" t="s">
        <v>1446</v>
      </c>
      <c r="H1169" s="305" t="s">
        <v>278</v>
      </c>
      <c r="I1169" s="240">
        <v>5460</v>
      </c>
      <c r="L1169" s="190"/>
      <c r="O1169" s="34"/>
      <c r="P1169" s="34"/>
      <c r="S1169" s="35"/>
    </row>
    <row r="1170" spans="2:19" s="172" customFormat="1" x14ac:dyDescent="0.25">
      <c r="B1170" s="360" t="s">
        <v>4320</v>
      </c>
      <c r="C1170" s="537" t="s">
        <v>4321</v>
      </c>
      <c r="D1170" s="540" t="s">
        <v>3344</v>
      </c>
      <c r="E1170" s="541" t="s">
        <v>4322</v>
      </c>
      <c r="F1170" s="541" t="s">
        <v>4323</v>
      </c>
      <c r="G1170" s="541" t="s">
        <v>4324</v>
      </c>
      <c r="H1170" s="537" t="s">
        <v>4325</v>
      </c>
      <c r="I1170" s="287" t="s">
        <v>4315</v>
      </c>
      <c r="L1170" s="186"/>
      <c r="O1170" s="34"/>
      <c r="P1170" s="34"/>
      <c r="S1170" s="35"/>
    </row>
    <row r="1171" spans="2:19" s="34" customFormat="1" x14ac:dyDescent="0.25">
      <c r="B1171" s="280" t="s">
        <v>4202</v>
      </c>
      <c r="C1171" s="281"/>
      <c r="D1171" s="281"/>
      <c r="E1171" s="281"/>
      <c r="F1171" s="282"/>
      <c r="G1171" s="282"/>
      <c r="H1171" s="282"/>
      <c r="I1171" s="682"/>
      <c r="S1171" s="35"/>
    </row>
    <row r="1172" spans="2:19" s="172" customFormat="1" x14ac:dyDescent="0.25">
      <c r="B1172" s="305" t="s">
        <v>2207</v>
      </c>
      <c r="C1172" s="305" t="s">
        <v>2206</v>
      </c>
      <c r="D1172" s="306">
        <v>2</v>
      </c>
      <c r="E1172" s="309" t="s">
        <v>28</v>
      </c>
      <c r="F1172" s="305" t="s">
        <v>793</v>
      </c>
      <c r="G1172" s="305" t="s">
        <v>1448</v>
      </c>
      <c r="H1172" s="305" t="s">
        <v>278</v>
      </c>
      <c r="I1172" s="240">
        <v>5050</v>
      </c>
      <c r="L1172" s="353"/>
      <c r="O1172" s="34"/>
      <c r="P1172" s="34"/>
      <c r="S1172" s="35"/>
    </row>
    <row r="1173" spans="2:19" s="172" customFormat="1" x14ac:dyDescent="0.25">
      <c r="B1173" s="305" t="s">
        <v>2205</v>
      </c>
      <c r="C1173" s="305" t="s">
        <v>2204</v>
      </c>
      <c r="D1173" s="306">
        <v>2</v>
      </c>
      <c r="E1173" s="309" t="s">
        <v>1474</v>
      </c>
      <c r="F1173" s="305" t="s">
        <v>793</v>
      </c>
      <c r="G1173" s="305" t="s">
        <v>1446</v>
      </c>
      <c r="H1173" s="305" t="s">
        <v>278</v>
      </c>
      <c r="I1173" s="240">
        <v>5050</v>
      </c>
      <c r="L1173" s="245"/>
      <c r="O1173" s="34"/>
      <c r="P1173" s="34"/>
      <c r="S1173" s="35"/>
    </row>
    <row r="1174" spans="2:19" s="172" customFormat="1" x14ac:dyDescent="0.25">
      <c r="B1174" s="305" t="s">
        <v>2203</v>
      </c>
      <c r="C1174" s="305" t="s">
        <v>2202</v>
      </c>
      <c r="D1174" s="306">
        <v>2</v>
      </c>
      <c r="E1174" s="309" t="s">
        <v>30</v>
      </c>
      <c r="F1174" s="305" t="s">
        <v>793</v>
      </c>
      <c r="G1174" s="305" t="s">
        <v>1446</v>
      </c>
      <c r="H1174" s="305" t="s">
        <v>278</v>
      </c>
      <c r="I1174" s="240">
        <v>5050</v>
      </c>
      <c r="L1174" s="245"/>
      <c r="O1174" s="34"/>
      <c r="P1174" s="34"/>
      <c r="S1174" s="35"/>
    </row>
    <row r="1175" spans="2:19" s="172" customFormat="1" x14ac:dyDescent="0.25">
      <c r="B1175" s="305" t="s">
        <v>2201</v>
      </c>
      <c r="C1175" s="305" t="s">
        <v>2200</v>
      </c>
      <c r="D1175" s="306">
        <v>2</v>
      </c>
      <c r="E1175" s="309" t="s">
        <v>31</v>
      </c>
      <c r="F1175" s="305" t="s">
        <v>793</v>
      </c>
      <c r="G1175" s="305" t="s">
        <v>1446</v>
      </c>
      <c r="H1175" s="305" t="s">
        <v>278</v>
      </c>
      <c r="I1175" s="240">
        <v>5050</v>
      </c>
      <c r="L1175" s="245"/>
      <c r="O1175" s="34"/>
      <c r="P1175" s="34"/>
      <c r="S1175" s="35"/>
    </row>
    <row r="1176" spans="2:19" s="34" customFormat="1" x14ac:dyDescent="0.25">
      <c r="B1176" s="305" t="s">
        <v>2199</v>
      </c>
      <c r="C1176" s="305" t="s">
        <v>2198</v>
      </c>
      <c r="D1176" s="306">
        <v>2</v>
      </c>
      <c r="E1176" s="309" t="s">
        <v>32</v>
      </c>
      <c r="F1176" s="305" t="s">
        <v>793</v>
      </c>
      <c r="G1176" s="305" t="s">
        <v>1446</v>
      </c>
      <c r="H1176" s="305" t="s">
        <v>278</v>
      </c>
      <c r="I1176" s="240">
        <v>5050</v>
      </c>
      <c r="K1176" s="15"/>
      <c r="L1176" s="45"/>
      <c r="S1176" s="35"/>
    </row>
    <row r="1177" spans="2:19" s="172" customFormat="1" x14ac:dyDescent="0.25">
      <c r="B1177" s="280" t="s">
        <v>4203</v>
      </c>
      <c r="C1177" s="281"/>
      <c r="D1177" s="281"/>
      <c r="E1177" s="281"/>
      <c r="F1177" s="282"/>
      <c r="G1177" s="282"/>
      <c r="H1177" s="282"/>
      <c r="I1177" s="682"/>
      <c r="J1177" s="186"/>
      <c r="K1177" s="186"/>
      <c r="L1177" s="245"/>
      <c r="O1177" s="34"/>
      <c r="P1177" s="34"/>
      <c r="S1177" s="35"/>
    </row>
    <row r="1178" spans="2:19" s="172" customFormat="1" x14ac:dyDescent="0.25">
      <c r="B1178" s="305" t="s">
        <v>2197</v>
      </c>
      <c r="C1178" s="305" t="s">
        <v>2196</v>
      </c>
      <c r="D1178" s="306">
        <v>3</v>
      </c>
      <c r="E1178" s="309" t="s">
        <v>28</v>
      </c>
      <c r="F1178" s="305" t="s">
        <v>2187</v>
      </c>
      <c r="G1178" s="305" t="s">
        <v>1448</v>
      </c>
      <c r="H1178" s="305" t="s">
        <v>278</v>
      </c>
      <c r="I1178" s="240">
        <v>5150</v>
      </c>
      <c r="J1178" s="186"/>
      <c r="K1178" s="186"/>
      <c r="L1178" s="245"/>
      <c r="O1178" s="34"/>
      <c r="P1178" s="34"/>
      <c r="S1178" s="35"/>
    </row>
    <row r="1179" spans="2:19" s="172" customFormat="1" x14ac:dyDescent="0.25">
      <c r="B1179" s="305" t="s">
        <v>2195</v>
      </c>
      <c r="C1179" s="305" t="s">
        <v>2194</v>
      </c>
      <c r="D1179" s="306">
        <v>3</v>
      </c>
      <c r="E1179" s="309" t="s">
        <v>1474</v>
      </c>
      <c r="F1179" s="305" t="s">
        <v>2187</v>
      </c>
      <c r="G1179" s="305" t="s">
        <v>1446</v>
      </c>
      <c r="H1179" s="305" t="s">
        <v>278</v>
      </c>
      <c r="I1179" s="240">
        <v>5150</v>
      </c>
      <c r="J1179" s="186"/>
      <c r="K1179" s="186"/>
      <c r="L1179" s="245"/>
      <c r="O1179" s="34"/>
      <c r="P1179" s="34"/>
      <c r="S1179" s="35"/>
    </row>
    <row r="1180" spans="2:19" s="172" customFormat="1" x14ac:dyDescent="0.25">
      <c r="B1180" s="305" t="s">
        <v>2193</v>
      </c>
      <c r="C1180" s="305" t="s">
        <v>2192</v>
      </c>
      <c r="D1180" s="306">
        <v>3</v>
      </c>
      <c r="E1180" s="309" t="s">
        <v>30</v>
      </c>
      <c r="F1180" s="305" t="s">
        <v>2187</v>
      </c>
      <c r="G1180" s="305" t="s">
        <v>1446</v>
      </c>
      <c r="H1180" s="305" t="s">
        <v>278</v>
      </c>
      <c r="I1180" s="240">
        <v>5150</v>
      </c>
      <c r="J1180" s="186"/>
      <c r="K1180" s="186"/>
      <c r="L1180" s="245"/>
      <c r="O1180" s="34"/>
      <c r="P1180" s="34"/>
      <c r="S1180" s="35"/>
    </row>
    <row r="1181" spans="2:19" s="172" customFormat="1" x14ac:dyDescent="0.25">
      <c r="B1181" s="305" t="s">
        <v>2191</v>
      </c>
      <c r="C1181" s="305" t="s">
        <v>2190</v>
      </c>
      <c r="D1181" s="306">
        <v>3</v>
      </c>
      <c r="E1181" s="309" t="s">
        <v>31</v>
      </c>
      <c r="F1181" s="305" t="s">
        <v>2187</v>
      </c>
      <c r="G1181" s="305" t="s">
        <v>1446</v>
      </c>
      <c r="H1181" s="305" t="s">
        <v>278</v>
      </c>
      <c r="I1181" s="240">
        <v>5150</v>
      </c>
      <c r="J1181" s="186"/>
      <c r="K1181" s="186"/>
      <c r="L1181" s="245"/>
      <c r="O1181" s="34"/>
      <c r="P1181" s="34"/>
      <c r="S1181" s="35"/>
    </row>
    <row r="1182" spans="2:19" s="172" customFormat="1" x14ac:dyDescent="0.25">
      <c r="B1182" s="305" t="s">
        <v>2189</v>
      </c>
      <c r="C1182" s="305" t="s">
        <v>2188</v>
      </c>
      <c r="D1182" s="306">
        <v>3</v>
      </c>
      <c r="E1182" s="309" t="s">
        <v>32</v>
      </c>
      <c r="F1182" s="305" t="s">
        <v>2187</v>
      </c>
      <c r="G1182" s="305" t="s">
        <v>1446</v>
      </c>
      <c r="H1182" s="305" t="s">
        <v>278</v>
      </c>
      <c r="I1182" s="240">
        <v>5150</v>
      </c>
      <c r="J1182" s="186"/>
      <c r="K1182" s="186"/>
      <c r="L1182" s="245"/>
      <c r="O1182" s="34"/>
      <c r="P1182" s="34"/>
      <c r="S1182" s="35"/>
    </row>
    <row r="1183" spans="2:19" s="172" customFormat="1" x14ac:dyDescent="0.25">
      <c r="B1183" s="305" t="s">
        <v>2186</v>
      </c>
      <c r="C1183" s="305" t="s">
        <v>2185</v>
      </c>
      <c r="D1183" s="306">
        <v>5</v>
      </c>
      <c r="E1183" s="309" t="s">
        <v>28</v>
      </c>
      <c r="F1183" s="305" t="s">
        <v>793</v>
      </c>
      <c r="G1183" s="305" t="s">
        <v>5</v>
      </c>
      <c r="H1183" s="305" t="s">
        <v>278</v>
      </c>
      <c r="I1183" s="240">
        <v>5360</v>
      </c>
      <c r="J1183" s="186"/>
      <c r="K1183" s="186"/>
      <c r="L1183" s="245"/>
      <c r="O1183" s="34"/>
      <c r="P1183" s="34"/>
      <c r="S1183" s="35"/>
    </row>
    <row r="1184" spans="2:19" s="172" customFormat="1" x14ac:dyDescent="0.25">
      <c r="B1184" s="305" t="s">
        <v>2184</v>
      </c>
      <c r="C1184" s="305" t="s">
        <v>2183</v>
      </c>
      <c r="D1184" s="306">
        <v>5</v>
      </c>
      <c r="E1184" s="309" t="s">
        <v>1474</v>
      </c>
      <c r="F1184" s="305" t="s">
        <v>793</v>
      </c>
      <c r="G1184" s="305" t="s">
        <v>1448</v>
      </c>
      <c r="H1184" s="305" t="s">
        <v>278</v>
      </c>
      <c r="I1184" s="240">
        <v>5360</v>
      </c>
      <c r="J1184" s="186"/>
      <c r="K1184" s="186"/>
      <c r="L1184" s="245"/>
      <c r="O1184" s="34"/>
      <c r="P1184" s="34"/>
      <c r="S1184" s="35"/>
    </row>
    <row r="1185" spans="2:19" s="172" customFormat="1" x14ac:dyDescent="0.25">
      <c r="B1185" s="305" t="s">
        <v>2182</v>
      </c>
      <c r="C1185" s="305" t="s">
        <v>2181</v>
      </c>
      <c r="D1185" s="306">
        <v>5</v>
      </c>
      <c r="E1185" s="309" t="s">
        <v>30</v>
      </c>
      <c r="F1185" s="305" t="s">
        <v>793</v>
      </c>
      <c r="G1185" s="305" t="s">
        <v>1447</v>
      </c>
      <c r="H1185" s="305" t="s">
        <v>278</v>
      </c>
      <c r="I1185" s="240">
        <v>5360</v>
      </c>
      <c r="J1185" s="186"/>
      <c r="K1185" s="186"/>
      <c r="L1185" s="245"/>
      <c r="O1185" s="34"/>
      <c r="P1185" s="34"/>
      <c r="S1185" s="35"/>
    </row>
    <row r="1186" spans="2:19" s="172" customFormat="1" x14ac:dyDescent="0.25">
      <c r="B1186" s="305" t="s">
        <v>2180</v>
      </c>
      <c r="C1186" s="305" t="s">
        <v>2179</v>
      </c>
      <c r="D1186" s="306">
        <v>5</v>
      </c>
      <c r="E1186" s="309" t="s">
        <v>31</v>
      </c>
      <c r="F1186" s="305" t="s">
        <v>793</v>
      </c>
      <c r="G1186" s="305" t="s">
        <v>1446</v>
      </c>
      <c r="H1186" s="305" t="s">
        <v>278</v>
      </c>
      <c r="I1186" s="240">
        <v>5360</v>
      </c>
      <c r="J1186" s="186"/>
      <c r="K1186" s="186"/>
      <c r="L1186" s="245"/>
      <c r="O1186" s="34"/>
      <c r="P1186" s="34"/>
      <c r="S1186" s="35"/>
    </row>
    <row r="1187" spans="2:19" s="172" customFormat="1" x14ac:dyDescent="0.25">
      <c r="B1187" s="305" t="s">
        <v>2178</v>
      </c>
      <c r="C1187" s="305" t="s">
        <v>2177</v>
      </c>
      <c r="D1187" s="306">
        <v>5</v>
      </c>
      <c r="E1187" s="309" t="s">
        <v>32</v>
      </c>
      <c r="F1187" s="305" t="s">
        <v>793</v>
      </c>
      <c r="G1187" s="305" t="s">
        <v>1446</v>
      </c>
      <c r="H1187" s="305" t="s">
        <v>278</v>
      </c>
      <c r="I1187" s="240">
        <v>5360</v>
      </c>
      <c r="J1187" s="186"/>
      <c r="K1187" s="186"/>
      <c r="L1187" s="245"/>
      <c r="O1187" s="34"/>
      <c r="P1187" s="34"/>
      <c r="S1187" s="35"/>
    </row>
    <row r="1188" spans="2:19" s="172" customFormat="1" x14ac:dyDescent="0.25">
      <c r="B1188" s="305" t="s">
        <v>2176</v>
      </c>
      <c r="C1188" s="305" t="s">
        <v>2175</v>
      </c>
      <c r="D1188" s="295" t="s">
        <v>464</v>
      </c>
      <c r="E1188" s="309" t="s">
        <v>1474</v>
      </c>
      <c r="F1188" s="305" t="s">
        <v>2168</v>
      </c>
      <c r="G1188" s="305" t="s">
        <v>5</v>
      </c>
      <c r="H1188" s="305" t="s">
        <v>278</v>
      </c>
      <c r="I1188" s="240">
        <v>5460</v>
      </c>
      <c r="J1188" s="186"/>
      <c r="K1188" s="186"/>
      <c r="L1188" s="245"/>
      <c r="O1188" s="34"/>
      <c r="P1188" s="34"/>
      <c r="S1188" s="35"/>
    </row>
    <row r="1189" spans="2:19" s="172" customFormat="1" x14ac:dyDescent="0.25">
      <c r="B1189" s="305" t="s">
        <v>2174</v>
      </c>
      <c r="C1189" s="305" t="s">
        <v>2173</v>
      </c>
      <c r="D1189" s="295" t="s">
        <v>464</v>
      </c>
      <c r="E1189" s="309" t="s">
        <v>30</v>
      </c>
      <c r="F1189" s="305" t="s">
        <v>2168</v>
      </c>
      <c r="G1189" s="305" t="s">
        <v>4</v>
      </c>
      <c r="H1189" s="305" t="s">
        <v>278</v>
      </c>
      <c r="I1189" s="240">
        <v>5460</v>
      </c>
      <c r="J1189" s="186"/>
      <c r="K1189" s="186"/>
      <c r="L1189" s="245"/>
      <c r="O1189" s="34"/>
      <c r="P1189" s="34"/>
      <c r="S1189" s="35"/>
    </row>
    <row r="1190" spans="2:19" s="172" customFormat="1" x14ac:dyDescent="0.25">
      <c r="B1190" s="305" t="s">
        <v>2172</v>
      </c>
      <c r="C1190" s="305" t="s">
        <v>2171</v>
      </c>
      <c r="D1190" s="295" t="s">
        <v>464</v>
      </c>
      <c r="E1190" s="309" t="s">
        <v>31</v>
      </c>
      <c r="F1190" s="305" t="s">
        <v>2168</v>
      </c>
      <c r="G1190" s="305" t="s">
        <v>1447</v>
      </c>
      <c r="H1190" s="305" t="s">
        <v>278</v>
      </c>
      <c r="I1190" s="240">
        <v>5460</v>
      </c>
      <c r="J1190" s="186"/>
      <c r="K1190" s="186"/>
      <c r="L1190" s="245"/>
      <c r="O1190" s="34"/>
      <c r="P1190" s="34"/>
      <c r="S1190" s="35"/>
    </row>
    <row r="1191" spans="2:19" s="172" customFormat="1" x14ac:dyDescent="0.25">
      <c r="B1191" s="305" t="s">
        <v>2170</v>
      </c>
      <c r="C1191" s="305" t="s">
        <v>2169</v>
      </c>
      <c r="D1191" s="295" t="s">
        <v>464</v>
      </c>
      <c r="E1191" s="309" t="s">
        <v>32</v>
      </c>
      <c r="F1191" s="305" t="s">
        <v>2168</v>
      </c>
      <c r="G1191" s="305" t="s">
        <v>1446</v>
      </c>
      <c r="H1191" s="305" t="s">
        <v>278</v>
      </c>
      <c r="I1191" s="240">
        <v>5460</v>
      </c>
      <c r="J1191" s="186"/>
      <c r="K1191" s="186"/>
      <c r="L1191" s="245"/>
      <c r="O1191" s="34"/>
      <c r="P1191" s="34"/>
      <c r="S1191" s="35"/>
    </row>
    <row r="1192" spans="2:19" s="172" customFormat="1" x14ac:dyDescent="0.25">
      <c r="B1192" s="360" t="s">
        <v>4320</v>
      </c>
      <c r="C1192" s="363" t="s">
        <v>4321</v>
      </c>
      <c r="D1192" s="285" t="s">
        <v>3344</v>
      </c>
      <c r="E1192" s="284" t="s">
        <v>4322</v>
      </c>
      <c r="F1192" s="284" t="s">
        <v>4323</v>
      </c>
      <c r="G1192" s="284" t="s">
        <v>4324</v>
      </c>
      <c r="H1192" s="363" t="s">
        <v>4325</v>
      </c>
      <c r="I1192" s="287" t="s">
        <v>4315</v>
      </c>
      <c r="J1192" s="186"/>
      <c r="K1192" s="186"/>
      <c r="L1192" s="245"/>
      <c r="O1192" s="34"/>
      <c r="P1192" s="34"/>
      <c r="S1192" s="35"/>
    </row>
    <row r="1193" spans="2:19" s="172" customFormat="1" x14ac:dyDescent="0.25">
      <c r="B1193" s="280" t="s">
        <v>4215</v>
      </c>
      <c r="C1193" s="281"/>
      <c r="D1193" s="281"/>
      <c r="E1193" s="281"/>
      <c r="F1193" s="282"/>
      <c r="G1193" s="282"/>
      <c r="H1193" s="282"/>
      <c r="I1193" s="682"/>
      <c r="J1193" s="186"/>
      <c r="K1193" s="186"/>
      <c r="L1193" s="245"/>
      <c r="O1193" s="34"/>
      <c r="P1193" s="34"/>
      <c r="S1193" s="35"/>
    </row>
    <row r="1194" spans="2:19" s="172" customFormat="1" x14ac:dyDescent="0.25">
      <c r="B1194" s="355" t="s">
        <v>15</v>
      </c>
      <c r="C1194" s="355" t="s">
        <v>16</v>
      </c>
      <c r="D1194" s="355">
        <v>1</v>
      </c>
      <c r="E1194" s="355" t="s">
        <v>1473</v>
      </c>
      <c r="F1194" s="288" t="s">
        <v>3942</v>
      </c>
      <c r="G1194" s="355" t="s">
        <v>1449</v>
      </c>
      <c r="H1194" s="355">
        <v>100</v>
      </c>
      <c r="I1194" s="240">
        <v>2160</v>
      </c>
      <c r="J1194" s="186"/>
      <c r="K1194" s="186"/>
      <c r="L1194" s="245"/>
      <c r="O1194" s="34"/>
      <c r="P1194" s="34"/>
      <c r="S1194" s="35"/>
    </row>
    <row r="1195" spans="2:19" s="172" customFormat="1" x14ac:dyDescent="0.25">
      <c r="B1195" s="355" t="s">
        <v>17</v>
      </c>
      <c r="C1195" s="355" t="s">
        <v>18</v>
      </c>
      <c r="D1195" s="355">
        <v>1</v>
      </c>
      <c r="E1195" s="355" t="s">
        <v>28</v>
      </c>
      <c r="F1195" s="288" t="s">
        <v>3942</v>
      </c>
      <c r="G1195" s="355" t="s">
        <v>1449</v>
      </c>
      <c r="H1195" s="355">
        <v>100</v>
      </c>
      <c r="I1195" s="240">
        <v>2160</v>
      </c>
      <c r="J1195" s="186"/>
      <c r="K1195" s="186"/>
      <c r="L1195" s="245"/>
      <c r="O1195" s="34"/>
      <c r="P1195" s="34"/>
      <c r="S1195" s="35"/>
    </row>
    <row r="1196" spans="2:19" s="172" customFormat="1" x14ac:dyDescent="0.25">
      <c r="B1196" s="355" t="s">
        <v>19</v>
      </c>
      <c r="C1196" s="355" t="s">
        <v>20</v>
      </c>
      <c r="D1196" s="355">
        <v>1</v>
      </c>
      <c r="E1196" s="355" t="s">
        <v>1474</v>
      </c>
      <c r="F1196" s="288" t="s">
        <v>3942</v>
      </c>
      <c r="G1196" s="355" t="s">
        <v>1450</v>
      </c>
      <c r="H1196" s="355">
        <v>100</v>
      </c>
      <c r="I1196" s="240">
        <v>2160</v>
      </c>
      <c r="J1196" s="186"/>
      <c r="K1196" s="186"/>
      <c r="L1196" s="245"/>
      <c r="O1196" s="34"/>
      <c r="P1196" s="34"/>
      <c r="S1196" s="35"/>
    </row>
    <row r="1197" spans="2:19" s="172" customFormat="1" x14ac:dyDescent="0.25">
      <c r="B1197" s="355" t="s">
        <v>21</v>
      </c>
      <c r="C1197" s="355" t="s">
        <v>22</v>
      </c>
      <c r="D1197" s="355">
        <v>1</v>
      </c>
      <c r="E1197" s="355" t="s">
        <v>30</v>
      </c>
      <c r="F1197" s="288" t="s">
        <v>3942</v>
      </c>
      <c r="G1197" s="355" t="s">
        <v>1450</v>
      </c>
      <c r="H1197" s="355">
        <v>100</v>
      </c>
      <c r="I1197" s="240">
        <v>2160</v>
      </c>
      <c r="J1197" s="186"/>
      <c r="K1197" s="186"/>
      <c r="L1197" s="245"/>
      <c r="O1197" s="34"/>
      <c r="P1197" s="34"/>
      <c r="S1197" s="35"/>
    </row>
    <row r="1198" spans="2:19" s="172" customFormat="1" x14ac:dyDescent="0.25">
      <c r="B1198" s="355" t="s">
        <v>23</v>
      </c>
      <c r="C1198" s="355" t="s">
        <v>24</v>
      </c>
      <c r="D1198" s="355">
        <v>1</v>
      </c>
      <c r="E1198" s="355" t="s">
        <v>31</v>
      </c>
      <c r="F1198" s="288" t="s">
        <v>3942</v>
      </c>
      <c r="G1198" s="355" t="s">
        <v>1450</v>
      </c>
      <c r="H1198" s="355">
        <v>100</v>
      </c>
      <c r="I1198" s="240">
        <v>2160</v>
      </c>
      <c r="J1198" s="186"/>
      <c r="K1198" s="186"/>
      <c r="L1198" s="245"/>
      <c r="O1198" s="34"/>
      <c r="P1198" s="34"/>
      <c r="S1198" s="35"/>
    </row>
    <row r="1199" spans="2:19" s="172" customFormat="1" x14ac:dyDescent="0.25">
      <c r="B1199" s="355" t="s">
        <v>25</v>
      </c>
      <c r="C1199" s="355" t="s">
        <v>26</v>
      </c>
      <c r="D1199" s="355">
        <v>1</v>
      </c>
      <c r="E1199" s="355" t="s">
        <v>32</v>
      </c>
      <c r="F1199" s="288" t="s">
        <v>3942</v>
      </c>
      <c r="G1199" s="355" t="s">
        <v>1450</v>
      </c>
      <c r="H1199" s="355">
        <v>100</v>
      </c>
      <c r="I1199" s="240">
        <v>2160</v>
      </c>
      <c r="J1199" s="186"/>
      <c r="K1199" s="186"/>
      <c r="L1199" s="245"/>
      <c r="O1199" s="34"/>
      <c r="P1199" s="34"/>
      <c r="S1199" s="35"/>
    </row>
    <row r="1200" spans="2:19" s="34" customFormat="1" x14ac:dyDescent="0.25">
      <c r="B1200" s="234" t="s">
        <v>1451</v>
      </c>
      <c r="C1200" s="355" t="s">
        <v>1467</v>
      </c>
      <c r="D1200" s="355" t="s">
        <v>461</v>
      </c>
      <c r="E1200" s="355" t="s">
        <v>1473</v>
      </c>
      <c r="F1200" s="288" t="s">
        <v>3942</v>
      </c>
      <c r="G1200" s="355" t="s">
        <v>1449</v>
      </c>
      <c r="H1200" s="234">
        <v>113</v>
      </c>
      <c r="I1200" s="240">
        <v>2370</v>
      </c>
      <c r="K1200" s="15"/>
      <c r="L1200" s="45"/>
      <c r="S1200" s="35"/>
    </row>
    <row r="1201" spans="2:19" s="172" customFormat="1" x14ac:dyDescent="0.25">
      <c r="B1201" s="234" t="s">
        <v>1452</v>
      </c>
      <c r="C1201" s="355" t="s">
        <v>1468</v>
      </c>
      <c r="D1201" s="355" t="s">
        <v>461</v>
      </c>
      <c r="E1201" s="355" t="s">
        <v>28</v>
      </c>
      <c r="F1201" s="288" t="s">
        <v>3942</v>
      </c>
      <c r="G1201" s="355" t="s">
        <v>1449</v>
      </c>
      <c r="H1201" s="234">
        <v>113</v>
      </c>
      <c r="I1201" s="240">
        <v>2370</v>
      </c>
      <c r="J1201" s="186"/>
      <c r="K1201" s="186"/>
      <c r="L1201" s="245"/>
      <c r="O1201" s="34"/>
      <c r="P1201" s="34"/>
      <c r="S1201" s="35"/>
    </row>
    <row r="1202" spans="2:19" s="172" customFormat="1" x14ac:dyDescent="0.25">
      <c r="B1202" s="234" t="s">
        <v>1453</v>
      </c>
      <c r="C1202" s="355" t="s">
        <v>1469</v>
      </c>
      <c r="D1202" s="355" t="s">
        <v>461</v>
      </c>
      <c r="E1202" s="355" t="s">
        <v>1474</v>
      </c>
      <c r="F1202" s="288" t="s">
        <v>3942</v>
      </c>
      <c r="G1202" s="355" t="s">
        <v>1450</v>
      </c>
      <c r="H1202" s="234">
        <v>113</v>
      </c>
      <c r="I1202" s="240">
        <v>2370</v>
      </c>
      <c r="J1202" s="186"/>
      <c r="K1202" s="186"/>
      <c r="L1202" s="245"/>
      <c r="O1202" s="34"/>
      <c r="P1202" s="34"/>
      <c r="S1202" s="35"/>
    </row>
    <row r="1203" spans="2:19" s="172" customFormat="1" x14ac:dyDescent="0.25">
      <c r="B1203" s="234" t="s">
        <v>1454</v>
      </c>
      <c r="C1203" s="355" t="s">
        <v>1470</v>
      </c>
      <c r="D1203" s="355" t="s">
        <v>461</v>
      </c>
      <c r="E1203" s="355" t="s">
        <v>30</v>
      </c>
      <c r="F1203" s="288" t="s">
        <v>3942</v>
      </c>
      <c r="G1203" s="355" t="s">
        <v>1450</v>
      </c>
      <c r="H1203" s="234">
        <v>113</v>
      </c>
      <c r="I1203" s="240">
        <v>2370</v>
      </c>
      <c r="J1203" s="186"/>
      <c r="K1203" s="186"/>
      <c r="L1203" s="245"/>
      <c r="O1203" s="34"/>
      <c r="P1203" s="34"/>
      <c r="S1203" s="35"/>
    </row>
    <row r="1204" spans="2:19" s="172" customFormat="1" x14ac:dyDescent="0.25">
      <c r="B1204" s="234" t="s">
        <v>1455</v>
      </c>
      <c r="C1204" s="355" t="s">
        <v>1471</v>
      </c>
      <c r="D1204" s="355" t="s">
        <v>461</v>
      </c>
      <c r="E1204" s="355" t="s">
        <v>31</v>
      </c>
      <c r="F1204" s="288" t="s">
        <v>3942</v>
      </c>
      <c r="G1204" s="355" t="s">
        <v>1450</v>
      </c>
      <c r="H1204" s="234">
        <v>113</v>
      </c>
      <c r="I1204" s="240">
        <v>2370</v>
      </c>
      <c r="J1204" s="186"/>
      <c r="K1204" s="186"/>
      <c r="L1204" s="245"/>
      <c r="O1204" s="34"/>
      <c r="P1204" s="34"/>
      <c r="S1204" s="35"/>
    </row>
    <row r="1205" spans="2:19" s="172" customFormat="1" x14ac:dyDescent="0.25">
      <c r="B1205" s="234" t="s">
        <v>1456</v>
      </c>
      <c r="C1205" s="355" t="s">
        <v>1472</v>
      </c>
      <c r="D1205" s="355" t="s">
        <v>461</v>
      </c>
      <c r="E1205" s="355" t="s">
        <v>32</v>
      </c>
      <c r="F1205" s="288" t="s">
        <v>3942</v>
      </c>
      <c r="G1205" s="355" t="s">
        <v>1450</v>
      </c>
      <c r="H1205" s="234">
        <v>113</v>
      </c>
      <c r="I1205" s="240">
        <v>2370</v>
      </c>
      <c r="J1205" s="186"/>
      <c r="K1205" s="186"/>
      <c r="L1205" s="245"/>
      <c r="O1205" s="34"/>
      <c r="P1205" s="34"/>
      <c r="S1205" s="35"/>
    </row>
    <row r="1206" spans="2:19" s="172" customFormat="1" x14ac:dyDescent="0.25">
      <c r="B1206" s="300" t="s">
        <v>1444</v>
      </c>
      <c r="C1206" s="300" t="s">
        <v>1445</v>
      </c>
      <c r="D1206" s="355">
        <v>2</v>
      </c>
      <c r="E1206" s="355" t="s">
        <v>1473</v>
      </c>
      <c r="F1206" s="288" t="s">
        <v>3942</v>
      </c>
      <c r="G1206" s="355" t="s">
        <v>1457</v>
      </c>
      <c r="H1206" s="300">
        <v>100</v>
      </c>
      <c r="I1206" s="240">
        <v>2470</v>
      </c>
      <c r="J1206" s="186"/>
      <c r="K1206" s="186"/>
      <c r="L1206" s="245"/>
      <c r="O1206" s="34"/>
      <c r="P1206" s="34"/>
      <c r="S1206" s="35"/>
    </row>
    <row r="1207" spans="2:19" s="172" customFormat="1" x14ac:dyDescent="0.25">
      <c r="B1207" s="355" t="s">
        <v>46</v>
      </c>
      <c r="C1207" s="355" t="s">
        <v>47</v>
      </c>
      <c r="D1207" s="355">
        <v>2</v>
      </c>
      <c r="E1207" s="355" t="s">
        <v>28</v>
      </c>
      <c r="F1207" s="288" t="s">
        <v>3942</v>
      </c>
      <c r="G1207" s="355" t="s">
        <v>1457</v>
      </c>
      <c r="H1207" s="355">
        <v>100</v>
      </c>
      <c r="I1207" s="240">
        <v>2470</v>
      </c>
      <c r="J1207" s="186"/>
      <c r="K1207" s="186"/>
      <c r="L1207" s="245"/>
      <c r="O1207" s="34"/>
      <c r="P1207" s="34"/>
      <c r="S1207" s="35"/>
    </row>
    <row r="1208" spans="2:19" s="172" customFormat="1" x14ac:dyDescent="0.25">
      <c r="B1208" s="355" t="s">
        <v>49</v>
      </c>
      <c r="C1208" s="355" t="s">
        <v>50</v>
      </c>
      <c r="D1208" s="355">
        <v>2</v>
      </c>
      <c r="E1208" s="355" t="s">
        <v>1474</v>
      </c>
      <c r="F1208" s="288" t="s">
        <v>3942</v>
      </c>
      <c r="G1208" s="355" t="s">
        <v>1446</v>
      </c>
      <c r="H1208" s="355">
        <v>100</v>
      </c>
      <c r="I1208" s="240">
        <v>2470</v>
      </c>
      <c r="J1208" s="186"/>
      <c r="K1208" s="186"/>
      <c r="L1208" s="245"/>
      <c r="O1208" s="34"/>
      <c r="P1208" s="34"/>
      <c r="S1208" s="35"/>
    </row>
    <row r="1209" spans="2:19" s="172" customFormat="1" x14ac:dyDescent="0.25">
      <c r="B1209" s="355" t="s">
        <v>52</v>
      </c>
      <c r="C1209" s="355" t="s">
        <v>53</v>
      </c>
      <c r="D1209" s="355">
        <v>2</v>
      </c>
      <c r="E1209" s="355" t="s">
        <v>30</v>
      </c>
      <c r="F1209" s="288" t="s">
        <v>3942</v>
      </c>
      <c r="G1209" s="355" t="s">
        <v>1450</v>
      </c>
      <c r="H1209" s="355">
        <v>100</v>
      </c>
      <c r="I1209" s="240">
        <v>2470</v>
      </c>
      <c r="J1209" s="186"/>
      <c r="K1209" s="186"/>
      <c r="L1209" s="245"/>
      <c r="O1209" s="34"/>
      <c r="P1209" s="34"/>
      <c r="S1209" s="35"/>
    </row>
    <row r="1210" spans="2:19" s="172" customFormat="1" x14ac:dyDescent="0.25">
      <c r="B1210" s="355" t="s">
        <v>55</v>
      </c>
      <c r="C1210" s="355" t="s">
        <v>56</v>
      </c>
      <c r="D1210" s="355">
        <v>2</v>
      </c>
      <c r="E1210" s="355" t="s">
        <v>31</v>
      </c>
      <c r="F1210" s="288" t="s">
        <v>3942</v>
      </c>
      <c r="G1210" s="355" t="s">
        <v>1450</v>
      </c>
      <c r="H1210" s="355">
        <v>100</v>
      </c>
      <c r="I1210" s="240">
        <v>2470</v>
      </c>
      <c r="J1210" s="186"/>
      <c r="K1210" s="186"/>
      <c r="L1210" s="245"/>
      <c r="O1210" s="34"/>
      <c r="P1210" s="34"/>
      <c r="S1210" s="35"/>
    </row>
    <row r="1211" spans="2:19" s="172" customFormat="1" x14ac:dyDescent="0.25">
      <c r="B1211" s="355" t="s">
        <v>58</v>
      </c>
      <c r="C1211" s="355" t="s">
        <v>59</v>
      </c>
      <c r="D1211" s="355">
        <v>2</v>
      </c>
      <c r="E1211" s="355" t="s">
        <v>32</v>
      </c>
      <c r="F1211" s="288" t="s">
        <v>3942</v>
      </c>
      <c r="G1211" s="355" t="s">
        <v>1450</v>
      </c>
      <c r="H1211" s="355">
        <v>100</v>
      </c>
      <c r="I1211" s="240">
        <v>2470</v>
      </c>
      <c r="J1211" s="186"/>
      <c r="K1211" s="186"/>
      <c r="L1211" s="245"/>
      <c r="O1211" s="34"/>
      <c r="P1211" s="34"/>
      <c r="S1211" s="35"/>
    </row>
    <row r="1212" spans="2:19" s="172" customFormat="1" x14ac:dyDescent="0.25">
      <c r="B1212" s="355" t="s">
        <v>61</v>
      </c>
      <c r="C1212" s="355" t="s">
        <v>62</v>
      </c>
      <c r="D1212" s="355">
        <v>3</v>
      </c>
      <c r="E1212" s="355" t="s">
        <v>28</v>
      </c>
      <c r="F1212" s="288" t="s">
        <v>3942</v>
      </c>
      <c r="G1212" s="355" t="s">
        <v>1457</v>
      </c>
      <c r="H1212" s="355">
        <v>100</v>
      </c>
      <c r="I1212" s="240">
        <v>2580</v>
      </c>
      <c r="J1212" s="186"/>
      <c r="K1212" s="186"/>
      <c r="L1212" s="245"/>
      <c r="O1212" s="34"/>
      <c r="P1212" s="34"/>
      <c r="S1212" s="35"/>
    </row>
    <row r="1213" spans="2:19" s="172" customFormat="1" x14ac:dyDescent="0.25">
      <c r="B1213" s="355" t="s">
        <v>64</v>
      </c>
      <c r="C1213" s="355" t="s">
        <v>65</v>
      </c>
      <c r="D1213" s="355">
        <v>3</v>
      </c>
      <c r="E1213" s="355" t="s">
        <v>1474</v>
      </c>
      <c r="F1213" s="288" t="s">
        <v>3942</v>
      </c>
      <c r="G1213" s="355" t="s">
        <v>1446</v>
      </c>
      <c r="H1213" s="355">
        <v>100</v>
      </c>
      <c r="I1213" s="240">
        <v>2580</v>
      </c>
      <c r="J1213" s="186"/>
      <c r="K1213" s="186"/>
      <c r="L1213" s="245"/>
      <c r="O1213" s="34"/>
      <c r="P1213" s="34"/>
      <c r="S1213" s="35"/>
    </row>
    <row r="1214" spans="2:19" s="172" customFormat="1" x14ac:dyDescent="0.25">
      <c r="B1214" s="355" t="s">
        <v>67</v>
      </c>
      <c r="C1214" s="355" t="s">
        <v>68</v>
      </c>
      <c r="D1214" s="355">
        <v>3</v>
      </c>
      <c r="E1214" s="355" t="s">
        <v>30</v>
      </c>
      <c r="F1214" s="288" t="s">
        <v>3942</v>
      </c>
      <c r="G1214" s="355" t="s">
        <v>1446</v>
      </c>
      <c r="H1214" s="355">
        <v>100</v>
      </c>
      <c r="I1214" s="240">
        <v>2580</v>
      </c>
      <c r="J1214" s="190"/>
      <c r="K1214" s="357"/>
      <c r="L1214" s="354"/>
      <c r="O1214" s="34"/>
      <c r="P1214" s="34"/>
      <c r="S1214" s="35"/>
    </row>
    <row r="1215" spans="2:19" s="172" customFormat="1" x14ac:dyDescent="0.25">
      <c r="B1215" s="355" t="s">
        <v>70</v>
      </c>
      <c r="C1215" s="355" t="s">
        <v>71</v>
      </c>
      <c r="D1215" s="355">
        <v>3</v>
      </c>
      <c r="E1215" s="355" t="s">
        <v>31</v>
      </c>
      <c r="F1215" s="288" t="s">
        <v>3942</v>
      </c>
      <c r="G1215" s="355" t="s">
        <v>1450</v>
      </c>
      <c r="H1215" s="355">
        <v>100</v>
      </c>
      <c r="I1215" s="240">
        <v>2580</v>
      </c>
      <c r="J1215" s="186"/>
      <c r="K1215" s="186"/>
      <c r="L1215" s="245"/>
      <c r="O1215" s="34"/>
      <c r="P1215" s="34"/>
      <c r="S1215" s="35"/>
    </row>
    <row r="1216" spans="2:19" s="172" customFormat="1" x14ac:dyDescent="0.25">
      <c r="B1216" s="355" t="s">
        <v>73</v>
      </c>
      <c r="C1216" s="355" t="s">
        <v>74</v>
      </c>
      <c r="D1216" s="355">
        <v>3</v>
      </c>
      <c r="E1216" s="355" t="s">
        <v>32</v>
      </c>
      <c r="F1216" s="288" t="s">
        <v>3942</v>
      </c>
      <c r="G1216" s="355" t="s">
        <v>1450</v>
      </c>
      <c r="H1216" s="355">
        <v>100</v>
      </c>
      <c r="I1216" s="240">
        <v>2580</v>
      </c>
      <c r="J1216" s="186"/>
      <c r="K1216" s="186"/>
      <c r="L1216" s="245"/>
      <c r="O1216" s="34"/>
      <c r="P1216" s="34"/>
      <c r="S1216" s="35"/>
    </row>
    <row r="1217" spans="2:19" s="172" customFormat="1" x14ac:dyDescent="0.25">
      <c r="B1217" s="360" t="s">
        <v>4320</v>
      </c>
      <c r="C1217" s="537" t="s">
        <v>4321</v>
      </c>
      <c r="D1217" s="540" t="s">
        <v>3344</v>
      </c>
      <c r="E1217" s="541" t="s">
        <v>4322</v>
      </c>
      <c r="F1217" s="541" t="s">
        <v>4323</v>
      </c>
      <c r="G1217" s="541" t="s">
        <v>4324</v>
      </c>
      <c r="H1217" s="537" t="s">
        <v>4325</v>
      </c>
      <c r="I1217" s="287" t="s">
        <v>4315</v>
      </c>
      <c r="J1217" s="186"/>
      <c r="K1217" s="186"/>
      <c r="L1217" s="245"/>
      <c r="O1217" s="34"/>
      <c r="P1217" s="34"/>
      <c r="S1217" s="35"/>
    </row>
    <row r="1218" spans="2:19" s="34" customFormat="1" x14ac:dyDescent="0.25">
      <c r="B1218" s="280" t="s">
        <v>4239</v>
      </c>
      <c r="C1218" s="281"/>
      <c r="D1218" s="281"/>
      <c r="E1218" s="281"/>
      <c r="F1218" s="282"/>
      <c r="G1218" s="282"/>
      <c r="H1218" s="282"/>
      <c r="I1218" s="682"/>
      <c r="S1218" s="35"/>
    </row>
    <row r="1219" spans="2:19" s="34" customFormat="1" x14ac:dyDescent="0.25">
      <c r="B1219" s="355" t="s">
        <v>33</v>
      </c>
      <c r="C1219" s="355" t="s">
        <v>4216</v>
      </c>
      <c r="D1219" s="355">
        <v>1</v>
      </c>
      <c r="E1219" s="355" t="s">
        <v>1473</v>
      </c>
      <c r="F1219" s="288" t="s">
        <v>3942</v>
      </c>
      <c r="G1219" s="355" t="s">
        <v>1449</v>
      </c>
      <c r="H1219" s="355">
        <v>113</v>
      </c>
      <c r="I1219" s="240">
        <v>2680</v>
      </c>
      <c r="K1219" s="15"/>
      <c r="L1219" s="45"/>
      <c r="S1219" s="35"/>
    </row>
    <row r="1220" spans="2:19" s="172" customFormat="1" x14ac:dyDescent="0.25">
      <c r="B1220" s="355" t="s">
        <v>34</v>
      </c>
      <c r="C1220" s="355" t="s">
        <v>4217</v>
      </c>
      <c r="D1220" s="355">
        <v>1</v>
      </c>
      <c r="E1220" s="355" t="s">
        <v>28</v>
      </c>
      <c r="F1220" s="288" t="s">
        <v>3942</v>
      </c>
      <c r="G1220" s="355" t="s">
        <v>1449</v>
      </c>
      <c r="H1220" s="355">
        <v>113</v>
      </c>
      <c r="I1220" s="240">
        <v>2680</v>
      </c>
      <c r="J1220" s="186"/>
      <c r="K1220" s="186"/>
      <c r="L1220" s="245"/>
      <c r="O1220" s="34"/>
      <c r="P1220" s="34"/>
      <c r="S1220" s="35"/>
    </row>
    <row r="1221" spans="2:19" s="172" customFormat="1" x14ac:dyDescent="0.25">
      <c r="B1221" s="355" t="s">
        <v>35</v>
      </c>
      <c r="C1221" s="355" t="s">
        <v>4218</v>
      </c>
      <c r="D1221" s="355">
        <v>1</v>
      </c>
      <c r="E1221" s="355" t="s">
        <v>1474</v>
      </c>
      <c r="F1221" s="288" t="s">
        <v>3942</v>
      </c>
      <c r="G1221" s="355" t="s">
        <v>1450</v>
      </c>
      <c r="H1221" s="355">
        <v>113</v>
      </c>
      <c r="I1221" s="240">
        <v>2680</v>
      </c>
      <c r="J1221" s="186"/>
      <c r="K1221" s="186"/>
      <c r="L1221" s="245"/>
      <c r="O1221" s="34"/>
      <c r="P1221" s="34"/>
      <c r="S1221" s="35"/>
    </row>
    <row r="1222" spans="2:19" s="172" customFormat="1" x14ac:dyDescent="0.25">
      <c r="B1222" s="355" t="s">
        <v>36</v>
      </c>
      <c r="C1222" s="355" t="s">
        <v>4219</v>
      </c>
      <c r="D1222" s="355">
        <v>1</v>
      </c>
      <c r="E1222" s="355" t="s">
        <v>30</v>
      </c>
      <c r="F1222" s="288" t="s">
        <v>3942</v>
      </c>
      <c r="G1222" s="355" t="s">
        <v>1450</v>
      </c>
      <c r="H1222" s="355">
        <v>113</v>
      </c>
      <c r="I1222" s="240">
        <v>2680</v>
      </c>
      <c r="J1222" s="186"/>
      <c r="K1222" s="186"/>
      <c r="L1222" s="245"/>
      <c r="O1222" s="34"/>
      <c r="P1222" s="34"/>
      <c r="S1222" s="35"/>
    </row>
    <row r="1223" spans="2:19" s="172" customFormat="1" x14ac:dyDescent="0.25">
      <c r="B1223" s="355" t="s">
        <v>37</v>
      </c>
      <c r="C1223" s="355" t="s">
        <v>4220</v>
      </c>
      <c r="D1223" s="355">
        <v>1</v>
      </c>
      <c r="E1223" s="355" t="s">
        <v>31</v>
      </c>
      <c r="F1223" s="288" t="s">
        <v>3942</v>
      </c>
      <c r="G1223" s="355" t="s">
        <v>1450</v>
      </c>
      <c r="H1223" s="355">
        <v>113</v>
      </c>
      <c r="I1223" s="240">
        <v>2680</v>
      </c>
      <c r="J1223" s="186"/>
      <c r="K1223" s="186"/>
      <c r="L1223" s="245"/>
      <c r="O1223" s="34"/>
      <c r="P1223" s="34"/>
      <c r="S1223" s="35"/>
    </row>
    <row r="1224" spans="2:19" s="172" customFormat="1" x14ac:dyDescent="0.25">
      <c r="B1224" s="355" t="s">
        <v>38</v>
      </c>
      <c r="C1224" s="355" t="s">
        <v>4221</v>
      </c>
      <c r="D1224" s="355">
        <v>1</v>
      </c>
      <c r="E1224" s="355" t="s">
        <v>32</v>
      </c>
      <c r="F1224" s="288" t="s">
        <v>3942</v>
      </c>
      <c r="G1224" s="355" t="s">
        <v>1450</v>
      </c>
      <c r="H1224" s="355">
        <v>113</v>
      </c>
      <c r="I1224" s="240">
        <v>2680</v>
      </c>
      <c r="J1224" s="186"/>
      <c r="K1224" s="186"/>
      <c r="L1224" s="245"/>
      <c r="O1224" s="34"/>
      <c r="P1224" s="34"/>
      <c r="S1224" s="35"/>
    </row>
    <row r="1225" spans="2:19" s="172" customFormat="1" x14ac:dyDescent="0.25">
      <c r="B1225" s="355" t="s">
        <v>39</v>
      </c>
      <c r="C1225" s="355" t="s">
        <v>4222</v>
      </c>
      <c r="D1225" s="355" t="s">
        <v>461</v>
      </c>
      <c r="E1225" s="355" t="s">
        <v>1473</v>
      </c>
      <c r="F1225" s="288" t="s">
        <v>3942</v>
      </c>
      <c r="G1225" s="355" t="s">
        <v>1449</v>
      </c>
      <c r="H1225" s="234">
        <v>113</v>
      </c>
      <c r="I1225" s="240">
        <v>2780</v>
      </c>
      <c r="J1225" s="186"/>
      <c r="K1225" s="186"/>
      <c r="L1225" s="245"/>
      <c r="O1225" s="34"/>
      <c r="P1225" s="34"/>
      <c r="S1225" s="35"/>
    </row>
    <row r="1226" spans="2:19" s="172" customFormat="1" x14ac:dyDescent="0.25">
      <c r="B1226" s="355" t="s">
        <v>40</v>
      </c>
      <c r="C1226" s="355" t="s">
        <v>4223</v>
      </c>
      <c r="D1226" s="355" t="s">
        <v>461</v>
      </c>
      <c r="E1226" s="355" t="s">
        <v>28</v>
      </c>
      <c r="F1226" s="288" t="s">
        <v>3942</v>
      </c>
      <c r="G1226" s="355" t="s">
        <v>1449</v>
      </c>
      <c r="H1226" s="234">
        <v>113</v>
      </c>
      <c r="I1226" s="240">
        <v>2780</v>
      </c>
      <c r="J1226" s="186"/>
      <c r="K1226" s="186"/>
      <c r="L1226" s="245"/>
      <c r="O1226" s="34"/>
      <c r="P1226" s="34"/>
      <c r="S1226" s="35"/>
    </row>
    <row r="1227" spans="2:19" s="172" customFormat="1" x14ac:dyDescent="0.25">
      <c r="B1227" s="355" t="s">
        <v>41</v>
      </c>
      <c r="C1227" s="355" t="s">
        <v>4224</v>
      </c>
      <c r="D1227" s="355" t="s">
        <v>461</v>
      </c>
      <c r="E1227" s="355" t="s">
        <v>1474</v>
      </c>
      <c r="F1227" s="288" t="s">
        <v>3942</v>
      </c>
      <c r="G1227" s="355" t="s">
        <v>1450</v>
      </c>
      <c r="H1227" s="234">
        <v>113</v>
      </c>
      <c r="I1227" s="240">
        <v>2780</v>
      </c>
      <c r="J1227" s="186"/>
      <c r="K1227" s="186"/>
      <c r="L1227" s="245"/>
      <c r="O1227" s="34"/>
      <c r="P1227" s="34"/>
      <c r="S1227" s="35"/>
    </row>
    <row r="1228" spans="2:19" s="172" customFormat="1" x14ac:dyDescent="0.25">
      <c r="B1228" s="355" t="s">
        <v>42</v>
      </c>
      <c r="C1228" s="355" t="s">
        <v>4225</v>
      </c>
      <c r="D1228" s="355" t="s">
        <v>461</v>
      </c>
      <c r="E1228" s="355" t="s">
        <v>30</v>
      </c>
      <c r="F1228" s="288" t="s">
        <v>3942</v>
      </c>
      <c r="G1228" s="355" t="s">
        <v>1450</v>
      </c>
      <c r="H1228" s="234">
        <v>113</v>
      </c>
      <c r="I1228" s="240">
        <v>2780</v>
      </c>
      <c r="J1228" s="186"/>
      <c r="K1228" s="186"/>
      <c r="L1228" s="245"/>
      <c r="O1228" s="34"/>
      <c r="P1228" s="34"/>
      <c r="S1228" s="35"/>
    </row>
    <row r="1229" spans="2:19" s="172" customFormat="1" x14ac:dyDescent="0.25">
      <c r="B1229" s="355" t="s">
        <v>43</v>
      </c>
      <c r="C1229" s="355" t="s">
        <v>4226</v>
      </c>
      <c r="D1229" s="355" t="s">
        <v>461</v>
      </c>
      <c r="E1229" s="355" t="s">
        <v>31</v>
      </c>
      <c r="F1229" s="288" t="s">
        <v>3942</v>
      </c>
      <c r="G1229" s="355" t="s">
        <v>1450</v>
      </c>
      <c r="H1229" s="234">
        <v>113</v>
      </c>
      <c r="I1229" s="240">
        <v>2780</v>
      </c>
      <c r="J1229" s="186"/>
      <c r="K1229" s="186"/>
      <c r="L1229" s="245"/>
      <c r="O1229" s="34"/>
      <c r="P1229" s="34"/>
      <c r="S1229" s="35"/>
    </row>
    <row r="1230" spans="2:19" s="172" customFormat="1" x14ac:dyDescent="0.25">
      <c r="B1230" s="355" t="s">
        <v>44</v>
      </c>
      <c r="C1230" s="355" t="s">
        <v>4227</v>
      </c>
      <c r="D1230" s="355" t="s">
        <v>461</v>
      </c>
      <c r="E1230" s="355" t="s">
        <v>32</v>
      </c>
      <c r="F1230" s="288" t="s">
        <v>3942</v>
      </c>
      <c r="G1230" s="355" t="s">
        <v>1450</v>
      </c>
      <c r="H1230" s="234">
        <v>113</v>
      </c>
      <c r="I1230" s="240">
        <v>2780</v>
      </c>
      <c r="J1230" s="186"/>
      <c r="K1230" s="186"/>
      <c r="L1230" s="245"/>
      <c r="O1230" s="34"/>
      <c r="P1230" s="34"/>
      <c r="S1230" s="35"/>
    </row>
    <row r="1231" spans="2:19" s="172" customFormat="1" x14ac:dyDescent="0.25">
      <c r="B1231" s="355" t="s">
        <v>45</v>
      </c>
      <c r="C1231" s="300" t="s">
        <v>4228</v>
      </c>
      <c r="D1231" s="355">
        <v>2</v>
      </c>
      <c r="E1231" s="355" t="s">
        <v>1473</v>
      </c>
      <c r="F1231" s="288" t="s">
        <v>3942</v>
      </c>
      <c r="G1231" s="355" t="s">
        <v>1457</v>
      </c>
      <c r="H1231" s="300">
        <v>113</v>
      </c>
      <c r="I1231" s="240">
        <v>2880</v>
      </c>
      <c r="J1231" s="186"/>
      <c r="K1231" s="186"/>
      <c r="L1231" s="245"/>
      <c r="O1231" s="34"/>
      <c r="P1231" s="34"/>
      <c r="S1231" s="35"/>
    </row>
    <row r="1232" spans="2:19" s="172" customFormat="1" x14ac:dyDescent="0.25">
      <c r="B1232" s="355" t="s">
        <v>48</v>
      </c>
      <c r="C1232" s="355" t="s">
        <v>4229</v>
      </c>
      <c r="D1232" s="355">
        <v>2</v>
      </c>
      <c r="E1232" s="355" t="s">
        <v>28</v>
      </c>
      <c r="F1232" s="288" t="s">
        <v>3942</v>
      </c>
      <c r="G1232" s="355" t="s">
        <v>1457</v>
      </c>
      <c r="H1232" s="355">
        <v>113</v>
      </c>
      <c r="I1232" s="240">
        <v>2880</v>
      </c>
      <c r="J1232" s="186"/>
      <c r="K1232" s="186"/>
      <c r="L1232" s="245"/>
      <c r="O1232" s="34"/>
      <c r="P1232" s="34"/>
      <c r="S1232" s="35"/>
    </row>
    <row r="1233" spans="2:19" s="172" customFormat="1" x14ac:dyDescent="0.25">
      <c r="B1233" s="355" t="s">
        <v>51</v>
      </c>
      <c r="C1233" s="355" t="s">
        <v>4230</v>
      </c>
      <c r="D1233" s="355">
        <v>2</v>
      </c>
      <c r="E1233" s="355" t="s">
        <v>1474</v>
      </c>
      <c r="F1233" s="288" t="s">
        <v>3942</v>
      </c>
      <c r="G1233" s="355" t="s">
        <v>1446</v>
      </c>
      <c r="H1233" s="355">
        <v>113</v>
      </c>
      <c r="I1233" s="240">
        <v>2880</v>
      </c>
      <c r="J1233" s="186"/>
      <c r="K1233" s="186"/>
      <c r="L1233" s="245"/>
      <c r="O1233" s="34"/>
      <c r="P1233" s="34"/>
      <c r="S1233" s="35"/>
    </row>
    <row r="1234" spans="2:19" s="172" customFormat="1" x14ac:dyDescent="0.25">
      <c r="B1234" s="355" t="s">
        <v>54</v>
      </c>
      <c r="C1234" s="355" t="s">
        <v>4231</v>
      </c>
      <c r="D1234" s="355">
        <v>2</v>
      </c>
      <c r="E1234" s="355" t="s">
        <v>30</v>
      </c>
      <c r="F1234" s="288" t="s">
        <v>3942</v>
      </c>
      <c r="G1234" s="355" t="s">
        <v>1450</v>
      </c>
      <c r="H1234" s="355">
        <v>113</v>
      </c>
      <c r="I1234" s="240">
        <v>2880</v>
      </c>
      <c r="J1234" s="186"/>
      <c r="K1234" s="186"/>
      <c r="L1234" s="245"/>
      <c r="O1234" s="34"/>
      <c r="P1234" s="34"/>
      <c r="S1234" s="35"/>
    </row>
    <row r="1235" spans="2:19" s="172" customFormat="1" x14ac:dyDescent="0.25">
      <c r="B1235" s="355" t="s">
        <v>57</v>
      </c>
      <c r="C1235" s="355" t="s">
        <v>4232</v>
      </c>
      <c r="D1235" s="355">
        <v>2</v>
      </c>
      <c r="E1235" s="355" t="s">
        <v>31</v>
      </c>
      <c r="F1235" s="288" t="s">
        <v>3942</v>
      </c>
      <c r="G1235" s="355" t="s">
        <v>1450</v>
      </c>
      <c r="H1235" s="355">
        <v>113</v>
      </c>
      <c r="I1235" s="240">
        <v>2880</v>
      </c>
      <c r="J1235" s="186"/>
      <c r="K1235" s="186"/>
      <c r="L1235" s="245"/>
      <c r="O1235" s="34"/>
      <c r="P1235" s="34"/>
      <c r="S1235" s="35"/>
    </row>
    <row r="1236" spans="2:19" s="172" customFormat="1" x14ac:dyDescent="0.25">
      <c r="B1236" s="355" t="s">
        <v>60</v>
      </c>
      <c r="C1236" s="355" t="s">
        <v>4233</v>
      </c>
      <c r="D1236" s="355">
        <v>2</v>
      </c>
      <c r="E1236" s="355" t="s">
        <v>32</v>
      </c>
      <c r="F1236" s="288" t="s">
        <v>3942</v>
      </c>
      <c r="G1236" s="355" t="s">
        <v>1450</v>
      </c>
      <c r="H1236" s="355">
        <v>113</v>
      </c>
      <c r="I1236" s="240">
        <v>2880</v>
      </c>
      <c r="J1236" s="186"/>
      <c r="K1236" s="186"/>
      <c r="L1236" s="245"/>
      <c r="O1236" s="34"/>
      <c r="P1236" s="34"/>
      <c r="S1236" s="35"/>
    </row>
    <row r="1237" spans="2:19" s="189" customFormat="1" x14ac:dyDescent="0.25">
      <c r="B1237" s="355" t="s">
        <v>63</v>
      </c>
      <c r="C1237" s="355" t="s">
        <v>4234</v>
      </c>
      <c r="D1237" s="355">
        <v>3</v>
      </c>
      <c r="E1237" s="355" t="s">
        <v>28</v>
      </c>
      <c r="F1237" s="288" t="s">
        <v>3942</v>
      </c>
      <c r="G1237" s="355" t="s">
        <v>1457</v>
      </c>
      <c r="H1237" s="355">
        <v>113</v>
      </c>
      <c r="I1237" s="240">
        <v>2990</v>
      </c>
      <c r="J1237" s="190"/>
      <c r="K1237" s="190"/>
      <c r="O1237" s="414"/>
      <c r="P1237" s="414"/>
      <c r="S1237" s="35"/>
    </row>
    <row r="1238" spans="2:19" s="34" customFormat="1" x14ac:dyDescent="0.25">
      <c r="B1238" s="355" t="s">
        <v>66</v>
      </c>
      <c r="C1238" s="355" t="s">
        <v>4235</v>
      </c>
      <c r="D1238" s="355">
        <v>3</v>
      </c>
      <c r="E1238" s="355" t="s">
        <v>1474</v>
      </c>
      <c r="F1238" s="288" t="s">
        <v>3942</v>
      </c>
      <c r="G1238" s="355" t="s">
        <v>1446</v>
      </c>
      <c r="H1238" s="355">
        <v>113</v>
      </c>
      <c r="I1238" s="240">
        <v>2990</v>
      </c>
      <c r="K1238" s="15"/>
      <c r="L1238" s="45"/>
      <c r="S1238" s="35"/>
    </row>
    <row r="1239" spans="2:19" s="172" customFormat="1" x14ac:dyDescent="0.25">
      <c r="B1239" s="355" t="s">
        <v>69</v>
      </c>
      <c r="C1239" s="355" t="s">
        <v>4236</v>
      </c>
      <c r="D1239" s="355">
        <v>3</v>
      </c>
      <c r="E1239" s="355" t="s">
        <v>30</v>
      </c>
      <c r="F1239" s="288" t="s">
        <v>3942</v>
      </c>
      <c r="G1239" s="355" t="s">
        <v>1446</v>
      </c>
      <c r="H1239" s="355">
        <v>113</v>
      </c>
      <c r="I1239" s="240">
        <v>2990</v>
      </c>
      <c r="O1239" s="34"/>
      <c r="P1239" s="34"/>
      <c r="S1239" s="35"/>
    </row>
    <row r="1240" spans="2:19" s="172" customFormat="1" x14ac:dyDescent="0.25">
      <c r="B1240" s="355" t="s">
        <v>72</v>
      </c>
      <c r="C1240" s="355" t="s">
        <v>4237</v>
      </c>
      <c r="D1240" s="355">
        <v>3</v>
      </c>
      <c r="E1240" s="355" t="s">
        <v>31</v>
      </c>
      <c r="F1240" s="288" t="s">
        <v>3942</v>
      </c>
      <c r="G1240" s="355" t="s">
        <v>1450</v>
      </c>
      <c r="H1240" s="355">
        <v>113</v>
      </c>
      <c r="I1240" s="240">
        <v>2990</v>
      </c>
      <c r="O1240" s="34"/>
      <c r="P1240" s="34"/>
      <c r="S1240" s="35"/>
    </row>
    <row r="1241" spans="2:19" s="172" customFormat="1" x14ac:dyDescent="0.25">
      <c r="B1241" s="355" t="s">
        <v>75</v>
      </c>
      <c r="C1241" s="355" t="s">
        <v>4238</v>
      </c>
      <c r="D1241" s="355">
        <v>3</v>
      </c>
      <c r="E1241" s="355" t="s">
        <v>32</v>
      </c>
      <c r="F1241" s="288" t="s">
        <v>3942</v>
      </c>
      <c r="G1241" s="355" t="s">
        <v>1450</v>
      </c>
      <c r="H1241" s="355">
        <v>113</v>
      </c>
      <c r="I1241" s="240">
        <v>2990</v>
      </c>
      <c r="O1241" s="34"/>
      <c r="P1241" s="34"/>
      <c r="S1241" s="35"/>
    </row>
    <row r="1242" spans="2:19" s="172" customFormat="1" x14ac:dyDescent="0.25">
      <c r="B1242" s="280" t="s">
        <v>4240</v>
      </c>
      <c r="C1242" s="281"/>
      <c r="D1242" s="281"/>
      <c r="E1242" s="281"/>
      <c r="F1242" s="282"/>
      <c r="G1242" s="282"/>
      <c r="H1242" s="282"/>
      <c r="I1242" s="682"/>
      <c r="O1242" s="34"/>
      <c r="P1242" s="34"/>
      <c r="S1242" s="35"/>
    </row>
    <row r="1243" spans="2:19" s="172" customFormat="1" x14ac:dyDescent="0.25">
      <c r="B1243" s="355" t="s">
        <v>76</v>
      </c>
      <c r="C1243" s="355" t="s">
        <v>77</v>
      </c>
      <c r="D1243" s="355" t="s">
        <v>461</v>
      </c>
      <c r="E1243" s="355" t="s">
        <v>1473</v>
      </c>
      <c r="F1243" s="288" t="s">
        <v>3942</v>
      </c>
      <c r="G1243" s="355" t="s">
        <v>1457</v>
      </c>
      <c r="H1243" s="355">
        <v>113</v>
      </c>
      <c r="I1243" s="240">
        <v>2470</v>
      </c>
      <c r="O1243" s="34"/>
      <c r="P1243" s="34"/>
      <c r="S1243" s="35"/>
    </row>
    <row r="1244" spans="2:19" s="172" customFormat="1" x14ac:dyDescent="0.25">
      <c r="B1244" s="355" t="s">
        <v>79</v>
      </c>
      <c r="C1244" s="355" t="s">
        <v>80</v>
      </c>
      <c r="D1244" s="355" t="s">
        <v>461</v>
      </c>
      <c r="E1244" s="355" t="s">
        <v>28</v>
      </c>
      <c r="F1244" s="288" t="s">
        <v>3942</v>
      </c>
      <c r="G1244" s="355" t="s">
        <v>1457</v>
      </c>
      <c r="H1244" s="355">
        <v>113</v>
      </c>
      <c r="I1244" s="240">
        <v>2470</v>
      </c>
      <c r="O1244" s="34"/>
      <c r="P1244" s="34"/>
      <c r="S1244" s="35"/>
    </row>
    <row r="1245" spans="2:19" s="172" customFormat="1" x14ac:dyDescent="0.25">
      <c r="B1245" s="355" t="s">
        <v>82</v>
      </c>
      <c r="C1245" s="355" t="s">
        <v>83</v>
      </c>
      <c r="D1245" s="355" t="s">
        <v>461</v>
      </c>
      <c r="E1245" s="355" t="s">
        <v>1474</v>
      </c>
      <c r="F1245" s="288" t="s">
        <v>3942</v>
      </c>
      <c r="G1245" s="355" t="s">
        <v>1446</v>
      </c>
      <c r="H1245" s="355">
        <v>113</v>
      </c>
      <c r="I1245" s="240">
        <v>2470</v>
      </c>
      <c r="O1245" s="34"/>
      <c r="P1245" s="34"/>
      <c r="S1245" s="35"/>
    </row>
    <row r="1246" spans="2:19" s="172" customFormat="1" x14ac:dyDescent="0.25">
      <c r="B1246" s="355" t="s">
        <v>85</v>
      </c>
      <c r="C1246" s="355" t="s">
        <v>86</v>
      </c>
      <c r="D1246" s="355" t="s">
        <v>461</v>
      </c>
      <c r="E1246" s="355" t="s">
        <v>30</v>
      </c>
      <c r="F1246" s="288" t="s">
        <v>3942</v>
      </c>
      <c r="G1246" s="355" t="s">
        <v>1446</v>
      </c>
      <c r="H1246" s="355">
        <v>113</v>
      </c>
      <c r="I1246" s="240">
        <v>2470</v>
      </c>
      <c r="O1246" s="34"/>
      <c r="P1246" s="34"/>
      <c r="S1246" s="35"/>
    </row>
    <row r="1247" spans="2:19" s="172" customFormat="1" x14ac:dyDescent="0.25">
      <c r="B1247" s="355" t="s">
        <v>88</v>
      </c>
      <c r="C1247" s="355" t="s">
        <v>89</v>
      </c>
      <c r="D1247" s="355" t="s">
        <v>461</v>
      </c>
      <c r="E1247" s="355" t="s">
        <v>31</v>
      </c>
      <c r="F1247" s="288" t="s">
        <v>3942</v>
      </c>
      <c r="G1247" s="355" t="s">
        <v>1450</v>
      </c>
      <c r="H1247" s="355">
        <v>113</v>
      </c>
      <c r="I1247" s="240">
        <v>2470</v>
      </c>
      <c r="O1247" s="34"/>
      <c r="P1247" s="34"/>
      <c r="S1247" s="35"/>
    </row>
    <row r="1248" spans="2:19" s="172" customFormat="1" x14ac:dyDescent="0.25">
      <c r="B1248" s="355" t="s">
        <v>91</v>
      </c>
      <c r="C1248" s="355" t="s">
        <v>92</v>
      </c>
      <c r="D1248" s="355" t="s">
        <v>461</v>
      </c>
      <c r="E1248" s="355" t="s">
        <v>32</v>
      </c>
      <c r="F1248" s="288" t="s">
        <v>3942</v>
      </c>
      <c r="G1248" s="355" t="s">
        <v>1450</v>
      </c>
      <c r="H1248" s="355">
        <v>113</v>
      </c>
      <c r="I1248" s="240">
        <v>2470</v>
      </c>
      <c r="O1248" s="34"/>
      <c r="P1248" s="34"/>
      <c r="S1248" s="35"/>
    </row>
    <row r="1249" spans="2:19" s="172" customFormat="1" x14ac:dyDescent="0.25">
      <c r="B1249" s="355" t="s">
        <v>94</v>
      </c>
      <c r="C1249" s="355" t="s">
        <v>95</v>
      </c>
      <c r="D1249" s="234">
        <v>2</v>
      </c>
      <c r="E1249" s="355" t="s">
        <v>1473</v>
      </c>
      <c r="F1249" s="288" t="s">
        <v>3942</v>
      </c>
      <c r="G1249" s="355" t="s">
        <v>1457</v>
      </c>
      <c r="H1249" s="355">
        <v>113</v>
      </c>
      <c r="I1249" s="240">
        <v>2520</v>
      </c>
      <c r="O1249" s="34"/>
      <c r="P1249" s="34"/>
      <c r="S1249" s="35"/>
    </row>
    <row r="1250" spans="2:19" s="172" customFormat="1" x14ac:dyDescent="0.25">
      <c r="B1250" s="355" t="s">
        <v>97</v>
      </c>
      <c r="C1250" s="355" t="s">
        <v>98</v>
      </c>
      <c r="D1250" s="234">
        <v>2</v>
      </c>
      <c r="E1250" s="355" t="s">
        <v>28</v>
      </c>
      <c r="F1250" s="288" t="s">
        <v>3942</v>
      </c>
      <c r="G1250" s="355" t="s">
        <v>1457</v>
      </c>
      <c r="H1250" s="355">
        <v>113</v>
      </c>
      <c r="I1250" s="240">
        <v>2520</v>
      </c>
      <c r="O1250" s="34"/>
      <c r="P1250" s="34"/>
      <c r="S1250" s="35"/>
    </row>
    <row r="1251" spans="2:19" s="172" customFormat="1" x14ac:dyDescent="0.25">
      <c r="B1251" s="355" t="s">
        <v>100</v>
      </c>
      <c r="C1251" s="355" t="s">
        <v>101</v>
      </c>
      <c r="D1251" s="234">
        <v>2</v>
      </c>
      <c r="E1251" s="355" t="s">
        <v>1474</v>
      </c>
      <c r="F1251" s="288" t="s">
        <v>3942</v>
      </c>
      <c r="G1251" s="355" t="s">
        <v>1446</v>
      </c>
      <c r="H1251" s="355">
        <v>113</v>
      </c>
      <c r="I1251" s="240">
        <v>2520</v>
      </c>
      <c r="O1251" s="34"/>
      <c r="P1251" s="34"/>
      <c r="S1251" s="35"/>
    </row>
    <row r="1252" spans="2:19" s="172" customFormat="1" x14ac:dyDescent="0.25">
      <c r="B1252" s="355" t="s">
        <v>103</v>
      </c>
      <c r="C1252" s="355" t="s">
        <v>104</v>
      </c>
      <c r="D1252" s="234">
        <v>2</v>
      </c>
      <c r="E1252" s="355" t="s">
        <v>30</v>
      </c>
      <c r="F1252" s="288" t="s">
        <v>3942</v>
      </c>
      <c r="G1252" s="355" t="s">
        <v>1450</v>
      </c>
      <c r="H1252" s="355">
        <v>113</v>
      </c>
      <c r="I1252" s="240">
        <v>2520</v>
      </c>
      <c r="O1252" s="34"/>
      <c r="P1252" s="34"/>
      <c r="S1252" s="35"/>
    </row>
    <row r="1253" spans="2:19" s="172" customFormat="1" x14ac:dyDescent="0.25">
      <c r="B1253" s="355" t="s">
        <v>106</v>
      </c>
      <c r="C1253" s="355" t="s">
        <v>107</v>
      </c>
      <c r="D1253" s="234">
        <v>2</v>
      </c>
      <c r="E1253" s="355" t="s">
        <v>31</v>
      </c>
      <c r="F1253" s="288" t="s">
        <v>3942</v>
      </c>
      <c r="G1253" s="355" t="s">
        <v>1450</v>
      </c>
      <c r="H1253" s="355">
        <v>113</v>
      </c>
      <c r="I1253" s="240">
        <v>2520</v>
      </c>
      <c r="O1253" s="34"/>
      <c r="P1253" s="34"/>
      <c r="S1253" s="35"/>
    </row>
    <row r="1254" spans="2:19" s="172" customFormat="1" x14ac:dyDescent="0.25">
      <c r="B1254" s="355" t="s">
        <v>109</v>
      </c>
      <c r="C1254" s="355" t="s">
        <v>110</v>
      </c>
      <c r="D1254" s="234">
        <v>2</v>
      </c>
      <c r="E1254" s="355" t="s">
        <v>32</v>
      </c>
      <c r="F1254" s="288" t="s">
        <v>3942</v>
      </c>
      <c r="G1254" s="355" t="s">
        <v>1450</v>
      </c>
      <c r="H1254" s="355">
        <v>113</v>
      </c>
      <c r="I1254" s="240">
        <v>2520</v>
      </c>
      <c r="O1254" s="34"/>
      <c r="P1254" s="34"/>
      <c r="S1254" s="35"/>
    </row>
    <row r="1255" spans="2:19" s="172" customFormat="1" x14ac:dyDescent="0.25">
      <c r="B1255" s="355" t="s">
        <v>112</v>
      </c>
      <c r="C1255" s="355" t="s">
        <v>113</v>
      </c>
      <c r="D1255" s="234">
        <v>3</v>
      </c>
      <c r="E1255" s="355" t="s">
        <v>28</v>
      </c>
      <c r="F1255" s="288" t="s">
        <v>3942</v>
      </c>
      <c r="G1255" s="355" t="s">
        <v>1457</v>
      </c>
      <c r="H1255" s="355">
        <v>113</v>
      </c>
      <c r="I1255" s="240">
        <v>2580</v>
      </c>
      <c r="O1255" s="34"/>
      <c r="P1255" s="34"/>
      <c r="S1255" s="35"/>
    </row>
    <row r="1256" spans="2:19" s="34" customFormat="1" x14ac:dyDescent="0.25">
      <c r="B1256" s="355" t="s">
        <v>115</v>
      </c>
      <c r="C1256" s="355" t="s">
        <v>116</v>
      </c>
      <c r="D1256" s="234">
        <v>3</v>
      </c>
      <c r="E1256" s="355" t="s">
        <v>1474</v>
      </c>
      <c r="F1256" s="288" t="s">
        <v>3942</v>
      </c>
      <c r="G1256" s="355" t="s">
        <v>1446</v>
      </c>
      <c r="H1256" s="355">
        <v>113</v>
      </c>
      <c r="I1256" s="240">
        <v>2580</v>
      </c>
      <c r="K1256" s="15"/>
      <c r="L1256" s="45"/>
      <c r="S1256" s="35"/>
    </row>
    <row r="1257" spans="2:19" s="172" customFormat="1" x14ac:dyDescent="0.25">
      <c r="B1257" s="355" t="s">
        <v>118</v>
      </c>
      <c r="C1257" s="355" t="s">
        <v>119</v>
      </c>
      <c r="D1257" s="234">
        <v>3</v>
      </c>
      <c r="E1257" s="355" t="s">
        <v>30</v>
      </c>
      <c r="F1257" s="288" t="s">
        <v>3942</v>
      </c>
      <c r="G1257" s="355" t="s">
        <v>1446</v>
      </c>
      <c r="H1257" s="355">
        <v>113</v>
      </c>
      <c r="I1257" s="240">
        <v>2580</v>
      </c>
      <c r="O1257" s="34"/>
      <c r="P1257" s="34"/>
      <c r="S1257" s="35"/>
    </row>
    <row r="1258" spans="2:19" s="172" customFormat="1" x14ac:dyDescent="0.25">
      <c r="B1258" s="355" t="s">
        <v>121</v>
      </c>
      <c r="C1258" s="355" t="s">
        <v>122</v>
      </c>
      <c r="D1258" s="234">
        <v>3</v>
      </c>
      <c r="E1258" s="355" t="s">
        <v>31</v>
      </c>
      <c r="F1258" s="288" t="s">
        <v>3942</v>
      </c>
      <c r="G1258" s="355" t="s">
        <v>1450</v>
      </c>
      <c r="H1258" s="355">
        <v>113</v>
      </c>
      <c r="I1258" s="240">
        <v>2580</v>
      </c>
      <c r="O1258" s="34"/>
      <c r="P1258" s="34"/>
      <c r="S1258" s="35"/>
    </row>
    <row r="1259" spans="2:19" s="172" customFormat="1" x14ac:dyDescent="0.25">
      <c r="B1259" s="355" t="s">
        <v>124</v>
      </c>
      <c r="C1259" s="355" t="s">
        <v>125</v>
      </c>
      <c r="D1259" s="234">
        <v>3</v>
      </c>
      <c r="E1259" s="355" t="s">
        <v>32</v>
      </c>
      <c r="F1259" s="288" t="s">
        <v>3942</v>
      </c>
      <c r="G1259" s="355" t="s">
        <v>1450</v>
      </c>
      <c r="H1259" s="355">
        <v>113</v>
      </c>
      <c r="I1259" s="240">
        <v>2580</v>
      </c>
      <c r="O1259" s="34"/>
      <c r="P1259" s="34"/>
      <c r="S1259" s="35"/>
    </row>
    <row r="1260" spans="2:19" s="172" customFormat="1" x14ac:dyDescent="0.25">
      <c r="B1260" s="360" t="s">
        <v>4320</v>
      </c>
      <c r="C1260" s="537" t="s">
        <v>4321</v>
      </c>
      <c r="D1260" s="540" t="s">
        <v>3344</v>
      </c>
      <c r="E1260" s="541" t="s">
        <v>4322</v>
      </c>
      <c r="F1260" s="541" t="s">
        <v>4323</v>
      </c>
      <c r="G1260" s="541" t="s">
        <v>4324</v>
      </c>
      <c r="H1260" s="537" t="s">
        <v>4325</v>
      </c>
      <c r="I1260" s="287" t="s">
        <v>4315</v>
      </c>
      <c r="O1260" s="34"/>
      <c r="P1260" s="34"/>
      <c r="S1260" s="35"/>
    </row>
    <row r="1261" spans="2:19" s="34" customFormat="1" x14ac:dyDescent="0.25">
      <c r="B1261" s="280" t="s">
        <v>4241</v>
      </c>
      <c r="C1261" s="281"/>
      <c r="D1261" s="281"/>
      <c r="E1261" s="281"/>
      <c r="F1261" s="282"/>
      <c r="G1261" s="282"/>
      <c r="H1261" s="282"/>
      <c r="I1261" s="682"/>
      <c r="S1261" s="35"/>
    </row>
    <row r="1262" spans="2:19" s="172" customFormat="1" x14ac:dyDescent="0.25">
      <c r="B1262" s="358" t="s">
        <v>78</v>
      </c>
      <c r="C1262" s="355" t="s">
        <v>4242</v>
      </c>
      <c r="D1262" s="355" t="s">
        <v>461</v>
      </c>
      <c r="E1262" s="355" t="s">
        <v>1473</v>
      </c>
      <c r="F1262" s="288" t="s">
        <v>3942</v>
      </c>
      <c r="G1262" s="355" t="s">
        <v>1457</v>
      </c>
      <c r="H1262" s="355">
        <v>125</v>
      </c>
      <c r="I1262" s="240">
        <v>2990</v>
      </c>
      <c r="O1262" s="34"/>
      <c r="P1262" s="34"/>
      <c r="S1262" s="35"/>
    </row>
    <row r="1263" spans="2:19" s="172" customFormat="1" x14ac:dyDescent="0.25">
      <c r="B1263" s="358" t="s">
        <v>81</v>
      </c>
      <c r="C1263" s="355" t="s">
        <v>4243</v>
      </c>
      <c r="D1263" s="355" t="s">
        <v>461</v>
      </c>
      <c r="E1263" s="355" t="s">
        <v>28</v>
      </c>
      <c r="F1263" s="288" t="s">
        <v>3942</v>
      </c>
      <c r="G1263" s="355" t="s">
        <v>1457</v>
      </c>
      <c r="H1263" s="355">
        <v>125</v>
      </c>
      <c r="I1263" s="240">
        <v>2990</v>
      </c>
      <c r="O1263" s="34"/>
      <c r="P1263" s="34"/>
      <c r="S1263" s="35"/>
    </row>
    <row r="1264" spans="2:19" s="172" customFormat="1" x14ac:dyDescent="0.25">
      <c r="B1264" s="358" t="s">
        <v>84</v>
      </c>
      <c r="C1264" s="355" t="s">
        <v>4244</v>
      </c>
      <c r="D1264" s="355" t="s">
        <v>461</v>
      </c>
      <c r="E1264" s="355" t="s">
        <v>1474</v>
      </c>
      <c r="F1264" s="288" t="s">
        <v>3942</v>
      </c>
      <c r="G1264" s="355" t="s">
        <v>1446</v>
      </c>
      <c r="H1264" s="355">
        <v>125</v>
      </c>
      <c r="I1264" s="240">
        <v>2990</v>
      </c>
      <c r="O1264" s="34"/>
      <c r="P1264" s="34"/>
      <c r="S1264" s="35"/>
    </row>
    <row r="1265" spans="2:19" s="172" customFormat="1" x14ac:dyDescent="0.25">
      <c r="B1265" s="358" t="s">
        <v>87</v>
      </c>
      <c r="C1265" s="355" t="s">
        <v>4245</v>
      </c>
      <c r="D1265" s="355" t="s">
        <v>461</v>
      </c>
      <c r="E1265" s="355" t="s">
        <v>30</v>
      </c>
      <c r="F1265" s="288" t="s">
        <v>3942</v>
      </c>
      <c r="G1265" s="355" t="s">
        <v>1446</v>
      </c>
      <c r="H1265" s="355">
        <v>125</v>
      </c>
      <c r="I1265" s="240">
        <v>2990</v>
      </c>
      <c r="O1265" s="34"/>
      <c r="P1265" s="34"/>
      <c r="S1265" s="35"/>
    </row>
    <row r="1266" spans="2:19" s="172" customFormat="1" x14ac:dyDescent="0.25">
      <c r="B1266" s="358" t="s">
        <v>90</v>
      </c>
      <c r="C1266" s="355" t="s">
        <v>4246</v>
      </c>
      <c r="D1266" s="355" t="s">
        <v>461</v>
      </c>
      <c r="E1266" s="355" t="s">
        <v>31</v>
      </c>
      <c r="F1266" s="288" t="s">
        <v>3942</v>
      </c>
      <c r="G1266" s="355" t="s">
        <v>1450</v>
      </c>
      <c r="H1266" s="355">
        <v>125</v>
      </c>
      <c r="I1266" s="240">
        <v>2990</v>
      </c>
      <c r="O1266" s="34"/>
      <c r="P1266" s="34"/>
      <c r="S1266" s="35"/>
    </row>
    <row r="1267" spans="2:19" s="172" customFormat="1" x14ac:dyDescent="0.25">
      <c r="B1267" s="358" t="s">
        <v>93</v>
      </c>
      <c r="C1267" s="355" t="s">
        <v>4247</v>
      </c>
      <c r="D1267" s="355" t="s">
        <v>461</v>
      </c>
      <c r="E1267" s="355" t="s">
        <v>32</v>
      </c>
      <c r="F1267" s="288" t="s">
        <v>3942</v>
      </c>
      <c r="G1267" s="355" t="s">
        <v>1450</v>
      </c>
      <c r="H1267" s="355">
        <v>125</v>
      </c>
      <c r="I1267" s="240">
        <v>2990</v>
      </c>
      <c r="O1267" s="34"/>
      <c r="P1267" s="34"/>
      <c r="S1267" s="35"/>
    </row>
    <row r="1268" spans="2:19" s="172" customFormat="1" x14ac:dyDescent="0.25">
      <c r="B1268" s="358" t="s">
        <v>96</v>
      </c>
      <c r="C1268" s="355" t="s">
        <v>4248</v>
      </c>
      <c r="D1268" s="234">
        <v>2</v>
      </c>
      <c r="E1268" s="355" t="s">
        <v>1473</v>
      </c>
      <c r="F1268" s="288" t="s">
        <v>3942</v>
      </c>
      <c r="G1268" s="355" t="s">
        <v>1457</v>
      </c>
      <c r="H1268" s="355">
        <v>125</v>
      </c>
      <c r="I1268" s="240">
        <v>3040</v>
      </c>
      <c r="O1268" s="34"/>
      <c r="P1268" s="34"/>
      <c r="S1268" s="35"/>
    </row>
    <row r="1269" spans="2:19" s="172" customFormat="1" x14ac:dyDescent="0.25">
      <c r="B1269" s="358" t="s">
        <v>99</v>
      </c>
      <c r="C1269" s="355" t="s">
        <v>4249</v>
      </c>
      <c r="D1269" s="234">
        <v>2</v>
      </c>
      <c r="E1269" s="355" t="s">
        <v>28</v>
      </c>
      <c r="F1269" s="288" t="s">
        <v>3942</v>
      </c>
      <c r="G1269" s="355" t="s">
        <v>1457</v>
      </c>
      <c r="H1269" s="355">
        <v>125</v>
      </c>
      <c r="I1269" s="240">
        <v>3040</v>
      </c>
      <c r="O1269" s="34"/>
      <c r="P1269" s="34"/>
      <c r="S1269" s="35"/>
    </row>
    <row r="1270" spans="2:19" s="172" customFormat="1" x14ac:dyDescent="0.25">
      <c r="B1270" s="358" t="s">
        <v>102</v>
      </c>
      <c r="C1270" s="355" t="s">
        <v>4250</v>
      </c>
      <c r="D1270" s="234">
        <v>2</v>
      </c>
      <c r="E1270" s="355" t="s">
        <v>1474</v>
      </c>
      <c r="F1270" s="288" t="s">
        <v>3942</v>
      </c>
      <c r="G1270" s="355" t="s">
        <v>1446</v>
      </c>
      <c r="H1270" s="355">
        <v>125</v>
      </c>
      <c r="I1270" s="240">
        <v>3040</v>
      </c>
      <c r="O1270" s="34"/>
      <c r="P1270" s="34"/>
      <c r="S1270" s="35"/>
    </row>
    <row r="1271" spans="2:19" s="172" customFormat="1" x14ac:dyDescent="0.25">
      <c r="B1271" s="358" t="s">
        <v>105</v>
      </c>
      <c r="C1271" s="355" t="s">
        <v>4251</v>
      </c>
      <c r="D1271" s="234">
        <v>2</v>
      </c>
      <c r="E1271" s="355" t="s">
        <v>30</v>
      </c>
      <c r="F1271" s="288" t="s">
        <v>3942</v>
      </c>
      <c r="G1271" s="355" t="s">
        <v>1450</v>
      </c>
      <c r="H1271" s="355">
        <v>125</v>
      </c>
      <c r="I1271" s="240">
        <v>3040</v>
      </c>
      <c r="O1271" s="34"/>
      <c r="P1271" s="34"/>
      <c r="S1271" s="35"/>
    </row>
    <row r="1272" spans="2:19" s="172" customFormat="1" x14ac:dyDescent="0.25">
      <c r="B1272" s="358" t="s">
        <v>108</v>
      </c>
      <c r="C1272" s="355" t="s">
        <v>4252</v>
      </c>
      <c r="D1272" s="234">
        <v>2</v>
      </c>
      <c r="E1272" s="355" t="s">
        <v>31</v>
      </c>
      <c r="F1272" s="288" t="s">
        <v>3942</v>
      </c>
      <c r="G1272" s="355" t="s">
        <v>1450</v>
      </c>
      <c r="H1272" s="355">
        <v>125</v>
      </c>
      <c r="I1272" s="240">
        <v>3040</v>
      </c>
      <c r="O1272" s="34"/>
      <c r="P1272" s="34"/>
      <c r="S1272" s="35"/>
    </row>
    <row r="1273" spans="2:19" s="172" customFormat="1" x14ac:dyDescent="0.25">
      <c r="B1273" s="358" t="s">
        <v>111</v>
      </c>
      <c r="C1273" s="355" t="s">
        <v>4253</v>
      </c>
      <c r="D1273" s="234">
        <v>2</v>
      </c>
      <c r="E1273" s="355" t="s">
        <v>32</v>
      </c>
      <c r="F1273" s="288" t="s">
        <v>3942</v>
      </c>
      <c r="G1273" s="355" t="s">
        <v>1450</v>
      </c>
      <c r="H1273" s="355">
        <v>125</v>
      </c>
      <c r="I1273" s="240">
        <v>3040</v>
      </c>
      <c r="O1273" s="34"/>
      <c r="P1273" s="34"/>
      <c r="S1273" s="35"/>
    </row>
    <row r="1274" spans="2:19" s="172" customFormat="1" x14ac:dyDescent="0.25">
      <c r="B1274" s="358" t="s">
        <v>114</v>
      </c>
      <c r="C1274" s="355" t="s">
        <v>4254</v>
      </c>
      <c r="D1274" s="234">
        <v>3</v>
      </c>
      <c r="E1274" s="355" t="s">
        <v>28</v>
      </c>
      <c r="F1274" s="288" t="s">
        <v>3942</v>
      </c>
      <c r="G1274" s="355" t="s">
        <v>1457</v>
      </c>
      <c r="H1274" s="355">
        <v>125</v>
      </c>
      <c r="I1274" s="240">
        <v>3090</v>
      </c>
      <c r="O1274" s="34"/>
      <c r="P1274" s="34"/>
      <c r="S1274" s="35"/>
    </row>
    <row r="1275" spans="2:19" s="34" customFormat="1" x14ac:dyDescent="0.25">
      <c r="B1275" s="358" t="s">
        <v>117</v>
      </c>
      <c r="C1275" s="355" t="s">
        <v>4255</v>
      </c>
      <c r="D1275" s="234">
        <v>3</v>
      </c>
      <c r="E1275" s="355" t="s">
        <v>1474</v>
      </c>
      <c r="F1275" s="288" t="s">
        <v>3942</v>
      </c>
      <c r="G1275" s="355" t="s">
        <v>1446</v>
      </c>
      <c r="H1275" s="355">
        <v>125</v>
      </c>
      <c r="I1275" s="240">
        <v>3090</v>
      </c>
      <c r="K1275" s="15"/>
      <c r="L1275" s="45"/>
      <c r="S1275" s="35"/>
    </row>
    <row r="1276" spans="2:19" s="172" customFormat="1" x14ac:dyDescent="0.25">
      <c r="B1276" s="358" t="s">
        <v>120</v>
      </c>
      <c r="C1276" s="355" t="s">
        <v>4256</v>
      </c>
      <c r="D1276" s="234">
        <v>3</v>
      </c>
      <c r="E1276" s="355" t="s">
        <v>30</v>
      </c>
      <c r="F1276" s="288" t="s">
        <v>3942</v>
      </c>
      <c r="G1276" s="355" t="s">
        <v>1446</v>
      </c>
      <c r="H1276" s="355">
        <v>125</v>
      </c>
      <c r="I1276" s="240">
        <v>3090</v>
      </c>
      <c r="O1276" s="34"/>
      <c r="P1276" s="34"/>
      <c r="S1276" s="35"/>
    </row>
    <row r="1277" spans="2:19" s="172" customFormat="1" x14ac:dyDescent="0.25">
      <c r="B1277" s="358" t="s">
        <v>123</v>
      </c>
      <c r="C1277" s="355" t="s">
        <v>4257</v>
      </c>
      <c r="D1277" s="234">
        <v>3</v>
      </c>
      <c r="E1277" s="355" t="s">
        <v>31</v>
      </c>
      <c r="F1277" s="288" t="s">
        <v>3942</v>
      </c>
      <c r="G1277" s="355" t="s">
        <v>1450</v>
      </c>
      <c r="H1277" s="355">
        <v>125</v>
      </c>
      <c r="I1277" s="240">
        <v>3090</v>
      </c>
      <c r="O1277" s="34"/>
      <c r="P1277" s="34"/>
      <c r="S1277" s="35"/>
    </row>
    <row r="1278" spans="2:19" s="172" customFormat="1" x14ac:dyDescent="0.25">
      <c r="B1278" s="358" t="s">
        <v>126</v>
      </c>
      <c r="C1278" s="355" t="s">
        <v>4258</v>
      </c>
      <c r="D1278" s="234">
        <v>3</v>
      </c>
      <c r="E1278" s="355" t="s">
        <v>32</v>
      </c>
      <c r="F1278" s="288" t="s">
        <v>3942</v>
      </c>
      <c r="G1278" s="355" t="s">
        <v>1450</v>
      </c>
      <c r="H1278" s="355">
        <v>125</v>
      </c>
      <c r="I1278" s="240">
        <v>3090</v>
      </c>
      <c r="O1278" s="34"/>
      <c r="P1278" s="34"/>
      <c r="S1278" s="35"/>
    </row>
    <row r="1279" spans="2:19" s="172" customFormat="1" x14ac:dyDescent="0.25">
      <c r="B1279" s="280" t="s">
        <v>4259</v>
      </c>
      <c r="C1279" s="281"/>
      <c r="D1279" s="281"/>
      <c r="E1279" s="281"/>
      <c r="F1279" s="282"/>
      <c r="G1279" s="282"/>
      <c r="H1279" s="282"/>
      <c r="I1279" s="682"/>
      <c r="O1279" s="34"/>
      <c r="P1279" s="34"/>
      <c r="S1279" s="35"/>
    </row>
    <row r="1280" spans="2:19" s="172" customFormat="1" x14ac:dyDescent="0.25">
      <c r="B1280" s="355" t="s">
        <v>127</v>
      </c>
      <c r="C1280" s="355" t="s">
        <v>128</v>
      </c>
      <c r="D1280" s="355" t="s">
        <v>461</v>
      </c>
      <c r="E1280" s="355" t="s">
        <v>1473</v>
      </c>
      <c r="F1280" s="288" t="s">
        <v>3942</v>
      </c>
      <c r="G1280" s="355" t="s">
        <v>1449</v>
      </c>
      <c r="H1280" s="355">
        <v>113</v>
      </c>
      <c r="I1280" s="240">
        <v>2270</v>
      </c>
      <c r="O1280" s="34"/>
      <c r="P1280" s="34"/>
      <c r="S1280" s="35"/>
    </row>
    <row r="1281" spans="2:19" s="172" customFormat="1" x14ac:dyDescent="0.25">
      <c r="B1281" s="355" t="s">
        <v>130</v>
      </c>
      <c r="C1281" s="355" t="s">
        <v>131</v>
      </c>
      <c r="D1281" s="355" t="s">
        <v>461</v>
      </c>
      <c r="E1281" s="355" t="s">
        <v>28</v>
      </c>
      <c r="F1281" s="288" t="s">
        <v>3942</v>
      </c>
      <c r="G1281" s="355" t="s">
        <v>1449</v>
      </c>
      <c r="H1281" s="355">
        <v>113</v>
      </c>
      <c r="I1281" s="240">
        <v>2270</v>
      </c>
      <c r="O1281" s="34"/>
      <c r="P1281" s="34"/>
      <c r="S1281" s="35"/>
    </row>
    <row r="1282" spans="2:19" s="172" customFormat="1" x14ac:dyDescent="0.25">
      <c r="B1282" s="355" t="s">
        <v>133</v>
      </c>
      <c r="C1282" s="355" t="s">
        <v>134</v>
      </c>
      <c r="D1282" s="355" t="s">
        <v>461</v>
      </c>
      <c r="E1282" s="355" t="s">
        <v>1474</v>
      </c>
      <c r="F1282" s="288" t="s">
        <v>3942</v>
      </c>
      <c r="G1282" s="355" t="s">
        <v>1450</v>
      </c>
      <c r="H1282" s="355">
        <v>113</v>
      </c>
      <c r="I1282" s="240">
        <v>2270</v>
      </c>
      <c r="O1282" s="34"/>
      <c r="P1282" s="34"/>
      <c r="S1282" s="35"/>
    </row>
    <row r="1283" spans="2:19" s="172" customFormat="1" x14ac:dyDescent="0.25">
      <c r="B1283" s="355" t="s">
        <v>136</v>
      </c>
      <c r="C1283" s="355" t="s">
        <v>137</v>
      </c>
      <c r="D1283" s="355" t="s">
        <v>461</v>
      </c>
      <c r="E1283" s="355" t="s">
        <v>30</v>
      </c>
      <c r="F1283" s="288" t="s">
        <v>3942</v>
      </c>
      <c r="G1283" s="355" t="s">
        <v>1450</v>
      </c>
      <c r="H1283" s="355">
        <v>113</v>
      </c>
      <c r="I1283" s="240">
        <v>2270</v>
      </c>
      <c r="O1283" s="34"/>
      <c r="P1283" s="34"/>
      <c r="S1283" s="35"/>
    </row>
    <row r="1284" spans="2:19" s="172" customFormat="1" x14ac:dyDescent="0.25">
      <c r="B1284" s="355" t="s">
        <v>139</v>
      </c>
      <c r="C1284" s="355" t="s">
        <v>140</v>
      </c>
      <c r="D1284" s="355" t="s">
        <v>461</v>
      </c>
      <c r="E1284" s="355" t="s">
        <v>31</v>
      </c>
      <c r="F1284" s="288" t="s">
        <v>3942</v>
      </c>
      <c r="G1284" s="355" t="s">
        <v>1450</v>
      </c>
      <c r="H1284" s="355">
        <v>113</v>
      </c>
      <c r="I1284" s="240">
        <v>2270</v>
      </c>
      <c r="O1284" s="34"/>
      <c r="P1284" s="34"/>
      <c r="S1284" s="35"/>
    </row>
    <row r="1285" spans="2:19" s="172" customFormat="1" x14ac:dyDescent="0.25">
      <c r="B1285" s="355" t="s">
        <v>142</v>
      </c>
      <c r="C1285" s="355" t="s">
        <v>143</v>
      </c>
      <c r="D1285" s="355" t="s">
        <v>461</v>
      </c>
      <c r="E1285" s="355" t="s">
        <v>32</v>
      </c>
      <c r="F1285" s="288" t="s">
        <v>3942</v>
      </c>
      <c r="G1285" s="355" t="s">
        <v>1450</v>
      </c>
      <c r="H1285" s="355">
        <v>113</v>
      </c>
      <c r="I1285" s="240">
        <v>2270</v>
      </c>
      <c r="O1285" s="34"/>
      <c r="P1285" s="34"/>
      <c r="S1285" s="35"/>
    </row>
    <row r="1286" spans="2:19" s="172" customFormat="1" x14ac:dyDescent="0.25">
      <c r="B1286" s="355" t="s">
        <v>145</v>
      </c>
      <c r="C1286" s="355" t="s">
        <v>146</v>
      </c>
      <c r="D1286" s="355">
        <v>2</v>
      </c>
      <c r="E1286" s="355" t="s">
        <v>1473</v>
      </c>
      <c r="F1286" s="288" t="s">
        <v>3942</v>
      </c>
      <c r="G1286" s="355" t="s">
        <v>1457</v>
      </c>
      <c r="H1286" s="355">
        <v>113</v>
      </c>
      <c r="I1286" s="240">
        <v>2270</v>
      </c>
      <c r="O1286" s="34"/>
      <c r="P1286" s="34"/>
      <c r="S1286" s="35"/>
    </row>
    <row r="1287" spans="2:19" s="172" customFormat="1" x14ac:dyDescent="0.25">
      <c r="B1287" s="355" t="s">
        <v>148</v>
      </c>
      <c r="C1287" s="355" t="s">
        <v>149</v>
      </c>
      <c r="D1287" s="355">
        <v>2</v>
      </c>
      <c r="E1287" s="355" t="s">
        <v>28</v>
      </c>
      <c r="F1287" s="288" t="s">
        <v>3942</v>
      </c>
      <c r="G1287" s="355" t="s">
        <v>1446</v>
      </c>
      <c r="H1287" s="355">
        <v>113</v>
      </c>
      <c r="I1287" s="240">
        <v>2270</v>
      </c>
      <c r="O1287" s="34"/>
      <c r="P1287" s="34"/>
      <c r="S1287" s="35"/>
    </row>
    <row r="1288" spans="2:19" s="172" customFormat="1" x14ac:dyDescent="0.25">
      <c r="B1288" s="355" t="s">
        <v>151</v>
      </c>
      <c r="C1288" s="355" t="s">
        <v>152</v>
      </c>
      <c r="D1288" s="355">
        <v>2</v>
      </c>
      <c r="E1288" s="355" t="s">
        <v>1474</v>
      </c>
      <c r="F1288" s="288" t="s">
        <v>3942</v>
      </c>
      <c r="G1288" s="355" t="s">
        <v>1449</v>
      </c>
      <c r="H1288" s="355">
        <v>113</v>
      </c>
      <c r="I1288" s="240">
        <v>2270</v>
      </c>
      <c r="O1288" s="34"/>
      <c r="P1288" s="34"/>
      <c r="S1288" s="35"/>
    </row>
    <row r="1289" spans="2:19" s="172" customFormat="1" x14ac:dyDescent="0.25">
      <c r="B1289" s="355" t="s">
        <v>154</v>
      </c>
      <c r="C1289" s="355" t="s">
        <v>155</v>
      </c>
      <c r="D1289" s="355">
        <v>2</v>
      </c>
      <c r="E1289" s="355" t="s">
        <v>30</v>
      </c>
      <c r="F1289" s="288" t="s">
        <v>3942</v>
      </c>
      <c r="G1289" s="355" t="s">
        <v>1450</v>
      </c>
      <c r="H1289" s="355">
        <v>113</v>
      </c>
      <c r="I1289" s="240">
        <v>2270</v>
      </c>
      <c r="O1289" s="34"/>
      <c r="P1289" s="34"/>
      <c r="S1289" s="35"/>
    </row>
    <row r="1290" spans="2:19" s="172" customFormat="1" x14ac:dyDescent="0.25">
      <c r="B1290" s="355" t="s">
        <v>157</v>
      </c>
      <c r="C1290" s="355" t="s">
        <v>158</v>
      </c>
      <c r="D1290" s="355">
        <v>2</v>
      </c>
      <c r="E1290" s="355" t="s">
        <v>31</v>
      </c>
      <c r="F1290" s="288" t="s">
        <v>3942</v>
      </c>
      <c r="G1290" s="355" t="s">
        <v>1450</v>
      </c>
      <c r="H1290" s="355">
        <v>113</v>
      </c>
      <c r="I1290" s="240">
        <v>2270</v>
      </c>
      <c r="O1290" s="34"/>
      <c r="P1290" s="34"/>
      <c r="S1290" s="35"/>
    </row>
    <row r="1291" spans="2:19" s="172" customFormat="1" x14ac:dyDescent="0.25">
      <c r="B1291" s="355" t="s">
        <v>160</v>
      </c>
      <c r="C1291" s="355" t="s">
        <v>161</v>
      </c>
      <c r="D1291" s="355">
        <v>2</v>
      </c>
      <c r="E1291" s="355" t="s">
        <v>32</v>
      </c>
      <c r="F1291" s="288" t="s">
        <v>3942</v>
      </c>
      <c r="G1291" s="355" t="s">
        <v>1450</v>
      </c>
      <c r="H1291" s="355">
        <v>113</v>
      </c>
      <c r="I1291" s="240">
        <v>2270</v>
      </c>
      <c r="O1291" s="34"/>
      <c r="P1291" s="34"/>
      <c r="S1291" s="35"/>
    </row>
    <row r="1292" spans="2:19" s="34" customFormat="1" x14ac:dyDescent="0.25">
      <c r="B1292" s="355" t="s">
        <v>163</v>
      </c>
      <c r="C1292" s="355" t="s">
        <v>164</v>
      </c>
      <c r="D1292" s="355">
        <v>3</v>
      </c>
      <c r="E1292" s="355" t="s">
        <v>28</v>
      </c>
      <c r="F1292" s="288" t="s">
        <v>3942</v>
      </c>
      <c r="G1292" s="355" t="s">
        <v>1457</v>
      </c>
      <c r="H1292" s="355">
        <v>113</v>
      </c>
      <c r="I1292" s="240">
        <v>2680</v>
      </c>
      <c r="K1292" s="15"/>
      <c r="L1292" s="45"/>
      <c r="S1292" s="35"/>
    </row>
    <row r="1293" spans="2:19" s="172" customFormat="1" x14ac:dyDescent="0.25">
      <c r="B1293" s="355" t="s">
        <v>166</v>
      </c>
      <c r="C1293" s="355" t="s">
        <v>167</v>
      </c>
      <c r="D1293" s="355">
        <v>3</v>
      </c>
      <c r="E1293" s="355" t="s">
        <v>1474</v>
      </c>
      <c r="F1293" s="288" t="s">
        <v>3942</v>
      </c>
      <c r="G1293" s="355" t="s">
        <v>1446</v>
      </c>
      <c r="H1293" s="355">
        <v>113</v>
      </c>
      <c r="I1293" s="240">
        <v>2680</v>
      </c>
      <c r="O1293" s="34"/>
      <c r="P1293" s="34"/>
      <c r="S1293" s="35"/>
    </row>
    <row r="1294" spans="2:19" s="172" customFormat="1" x14ac:dyDescent="0.25">
      <c r="B1294" s="355" t="s">
        <v>169</v>
      </c>
      <c r="C1294" s="355" t="s">
        <v>170</v>
      </c>
      <c r="D1294" s="355">
        <v>3</v>
      </c>
      <c r="E1294" s="355" t="s">
        <v>30</v>
      </c>
      <c r="F1294" s="288" t="s">
        <v>3942</v>
      </c>
      <c r="G1294" s="355" t="s">
        <v>1446</v>
      </c>
      <c r="H1294" s="355">
        <v>113</v>
      </c>
      <c r="I1294" s="240">
        <v>2680</v>
      </c>
      <c r="O1294" s="34"/>
      <c r="P1294" s="34"/>
      <c r="S1294" s="35"/>
    </row>
    <row r="1295" spans="2:19" s="172" customFormat="1" x14ac:dyDescent="0.25">
      <c r="B1295" s="355" t="s">
        <v>172</v>
      </c>
      <c r="C1295" s="355" t="s">
        <v>173</v>
      </c>
      <c r="D1295" s="355">
        <v>3</v>
      </c>
      <c r="E1295" s="355" t="s">
        <v>31</v>
      </c>
      <c r="F1295" s="288" t="s">
        <v>3942</v>
      </c>
      <c r="G1295" s="355" t="s">
        <v>1450</v>
      </c>
      <c r="H1295" s="355">
        <v>113</v>
      </c>
      <c r="I1295" s="240">
        <v>2680</v>
      </c>
      <c r="O1295" s="34"/>
      <c r="P1295" s="34"/>
      <c r="S1295" s="35"/>
    </row>
    <row r="1296" spans="2:19" s="172" customFormat="1" x14ac:dyDescent="0.25">
      <c r="B1296" s="355" t="s">
        <v>175</v>
      </c>
      <c r="C1296" s="355" t="s">
        <v>176</v>
      </c>
      <c r="D1296" s="355">
        <v>3</v>
      </c>
      <c r="E1296" s="355" t="s">
        <v>32</v>
      </c>
      <c r="F1296" s="288" t="s">
        <v>3942</v>
      </c>
      <c r="G1296" s="355" t="s">
        <v>1450</v>
      </c>
      <c r="H1296" s="355">
        <v>113</v>
      </c>
      <c r="I1296" s="240">
        <v>2680</v>
      </c>
      <c r="O1296" s="34"/>
      <c r="P1296" s="34"/>
      <c r="S1296" s="35"/>
    </row>
    <row r="1297" spans="2:19" s="172" customFormat="1" x14ac:dyDescent="0.25">
      <c r="B1297" s="280" t="s">
        <v>4260</v>
      </c>
      <c r="C1297" s="281"/>
      <c r="D1297" s="281"/>
      <c r="E1297" s="281"/>
      <c r="F1297" s="282"/>
      <c r="G1297" s="282"/>
      <c r="H1297" s="282"/>
      <c r="I1297" s="682"/>
      <c r="O1297" s="34"/>
      <c r="P1297" s="34"/>
      <c r="S1297" s="35"/>
    </row>
    <row r="1298" spans="2:19" s="172" customFormat="1" x14ac:dyDescent="0.25">
      <c r="B1298" s="358" t="s">
        <v>129</v>
      </c>
      <c r="C1298" s="359" t="s">
        <v>4261</v>
      </c>
      <c r="D1298" s="355" t="s">
        <v>461</v>
      </c>
      <c r="E1298" s="355" t="s">
        <v>1473</v>
      </c>
      <c r="F1298" s="288" t="s">
        <v>3942</v>
      </c>
      <c r="G1298" s="355" t="s">
        <v>1449</v>
      </c>
      <c r="H1298" s="359">
        <v>125</v>
      </c>
      <c r="I1298" s="240">
        <v>2370</v>
      </c>
      <c r="O1298" s="34"/>
      <c r="P1298" s="34"/>
      <c r="S1298" s="35"/>
    </row>
    <row r="1299" spans="2:19" s="172" customFormat="1" x14ac:dyDescent="0.25">
      <c r="B1299" s="358" t="s">
        <v>132</v>
      </c>
      <c r="C1299" s="359" t="s">
        <v>4262</v>
      </c>
      <c r="D1299" s="355" t="s">
        <v>461</v>
      </c>
      <c r="E1299" s="355" t="s">
        <v>28</v>
      </c>
      <c r="F1299" s="288" t="s">
        <v>3942</v>
      </c>
      <c r="G1299" s="355" t="s">
        <v>1449</v>
      </c>
      <c r="H1299" s="359">
        <v>125</v>
      </c>
      <c r="I1299" s="240">
        <v>2370</v>
      </c>
      <c r="O1299" s="34"/>
      <c r="P1299" s="34"/>
      <c r="S1299" s="35"/>
    </row>
    <row r="1300" spans="2:19" s="172" customFormat="1" x14ac:dyDescent="0.25">
      <c r="B1300" s="358" t="s">
        <v>135</v>
      </c>
      <c r="C1300" s="359" t="s">
        <v>4263</v>
      </c>
      <c r="D1300" s="355" t="s">
        <v>461</v>
      </c>
      <c r="E1300" s="355" t="s">
        <v>1474</v>
      </c>
      <c r="F1300" s="288" t="s">
        <v>3942</v>
      </c>
      <c r="G1300" s="355" t="s">
        <v>1450</v>
      </c>
      <c r="H1300" s="359">
        <v>125</v>
      </c>
      <c r="I1300" s="240">
        <v>2370</v>
      </c>
      <c r="O1300" s="34"/>
      <c r="P1300" s="34"/>
      <c r="S1300" s="35"/>
    </row>
    <row r="1301" spans="2:19" s="172" customFormat="1" x14ac:dyDescent="0.25">
      <c r="B1301" s="358" t="s">
        <v>138</v>
      </c>
      <c r="C1301" s="359" t="s">
        <v>4264</v>
      </c>
      <c r="D1301" s="355" t="s">
        <v>461</v>
      </c>
      <c r="E1301" s="355" t="s">
        <v>30</v>
      </c>
      <c r="F1301" s="288" t="s">
        <v>3942</v>
      </c>
      <c r="G1301" s="355" t="s">
        <v>1450</v>
      </c>
      <c r="H1301" s="359">
        <v>125</v>
      </c>
      <c r="I1301" s="240">
        <v>2370</v>
      </c>
      <c r="O1301" s="34"/>
      <c r="P1301" s="34"/>
      <c r="S1301" s="35"/>
    </row>
    <row r="1302" spans="2:19" s="172" customFormat="1" x14ac:dyDescent="0.25">
      <c r="B1302" s="358" t="s">
        <v>141</v>
      </c>
      <c r="C1302" s="359" t="s">
        <v>4265</v>
      </c>
      <c r="D1302" s="355" t="s">
        <v>461</v>
      </c>
      <c r="E1302" s="355" t="s">
        <v>31</v>
      </c>
      <c r="F1302" s="288" t="s">
        <v>3942</v>
      </c>
      <c r="G1302" s="355" t="s">
        <v>1450</v>
      </c>
      <c r="H1302" s="359">
        <v>125</v>
      </c>
      <c r="I1302" s="240">
        <v>2370</v>
      </c>
      <c r="O1302" s="34"/>
      <c r="P1302" s="34"/>
      <c r="S1302" s="35"/>
    </row>
    <row r="1303" spans="2:19" s="172" customFormat="1" x14ac:dyDescent="0.25">
      <c r="B1303" s="358" t="s">
        <v>144</v>
      </c>
      <c r="C1303" s="359" t="s">
        <v>4266</v>
      </c>
      <c r="D1303" s="355" t="s">
        <v>461</v>
      </c>
      <c r="E1303" s="355" t="s">
        <v>32</v>
      </c>
      <c r="F1303" s="288" t="s">
        <v>3942</v>
      </c>
      <c r="G1303" s="355" t="s">
        <v>1450</v>
      </c>
      <c r="H1303" s="359">
        <v>125</v>
      </c>
      <c r="I1303" s="240">
        <v>2370</v>
      </c>
      <c r="O1303" s="34"/>
      <c r="P1303" s="34"/>
      <c r="S1303" s="35"/>
    </row>
    <row r="1304" spans="2:19" s="172" customFormat="1" x14ac:dyDescent="0.25">
      <c r="B1304" s="358" t="s">
        <v>147</v>
      </c>
      <c r="C1304" s="359" t="s">
        <v>4267</v>
      </c>
      <c r="D1304" s="355">
        <v>2</v>
      </c>
      <c r="E1304" s="355" t="s">
        <v>1473</v>
      </c>
      <c r="F1304" s="288" t="s">
        <v>3942</v>
      </c>
      <c r="G1304" s="355" t="s">
        <v>1457</v>
      </c>
      <c r="H1304" s="359">
        <v>125</v>
      </c>
      <c r="I1304" s="240">
        <v>2370</v>
      </c>
      <c r="O1304" s="34"/>
      <c r="P1304" s="34"/>
      <c r="S1304" s="35"/>
    </row>
    <row r="1305" spans="2:19" s="172" customFormat="1" x14ac:dyDescent="0.25">
      <c r="B1305" s="358" t="s">
        <v>150</v>
      </c>
      <c r="C1305" s="359" t="s">
        <v>4268</v>
      </c>
      <c r="D1305" s="355">
        <v>2</v>
      </c>
      <c r="E1305" s="355" t="s">
        <v>28</v>
      </c>
      <c r="F1305" s="288" t="s">
        <v>3942</v>
      </c>
      <c r="G1305" s="355" t="s">
        <v>1446</v>
      </c>
      <c r="H1305" s="359">
        <v>125</v>
      </c>
      <c r="I1305" s="240">
        <v>2370</v>
      </c>
      <c r="O1305" s="34"/>
      <c r="P1305" s="34"/>
      <c r="S1305" s="35"/>
    </row>
    <row r="1306" spans="2:19" s="172" customFormat="1" x14ac:dyDescent="0.25">
      <c r="B1306" s="358" t="s">
        <v>153</v>
      </c>
      <c r="C1306" s="359" t="s">
        <v>4269</v>
      </c>
      <c r="D1306" s="355">
        <v>2</v>
      </c>
      <c r="E1306" s="355" t="s">
        <v>1474</v>
      </c>
      <c r="F1306" s="288" t="s">
        <v>3942</v>
      </c>
      <c r="G1306" s="355" t="s">
        <v>1449</v>
      </c>
      <c r="H1306" s="359">
        <v>125</v>
      </c>
      <c r="I1306" s="240">
        <v>2580</v>
      </c>
      <c r="O1306" s="34"/>
      <c r="P1306" s="34"/>
      <c r="S1306" s="35"/>
    </row>
    <row r="1307" spans="2:19" s="172" customFormat="1" x14ac:dyDescent="0.25">
      <c r="B1307" s="358" t="s">
        <v>156</v>
      </c>
      <c r="C1307" s="359" t="s">
        <v>4270</v>
      </c>
      <c r="D1307" s="355">
        <v>2</v>
      </c>
      <c r="E1307" s="355" t="s">
        <v>30</v>
      </c>
      <c r="F1307" s="288" t="s">
        <v>3942</v>
      </c>
      <c r="G1307" s="355" t="s">
        <v>1450</v>
      </c>
      <c r="H1307" s="359">
        <v>125</v>
      </c>
      <c r="I1307" s="240">
        <v>2580</v>
      </c>
      <c r="O1307" s="34"/>
      <c r="P1307" s="34"/>
      <c r="S1307" s="35"/>
    </row>
    <row r="1308" spans="2:19" s="172" customFormat="1" x14ac:dyDescent="0.25">
      <c r="B1308" s="358" t="s">
        <v>159</v>
      </c>
      <c r="C1308" s="359" t="s">
        <v>4271</v>
      </c>
      <c r="D1308" s="355">
        <v>2</v>
      </c>
      <c r="E1308" s="355" t="s">
        <v>31</v>
      </c>
      <c r="F1308" s="288" t="s">
        <v>3942</v>
      </c>
      <c r="G1308" s="355" t="s">
        <v>1450</v>
      </c>
      <c r="H1308" s="359">
        <v>125</v>
      </c>
      <c r="I1308" s="240">
        <v>2580</v>
      </c>
      <c r="O1308" s="34"/>
      <c r="P1308" s="34"/>
      <c r="S1308" s="35"/>
    </row>
    <row r="1309" spans="2:19" s="172" customFormat="1" x14ac:dyDescent="0.25">
      <c r="B1309" s="358" t="s">
        <v>162</v>
      </c>
      <c r="C1309" s="359" t="s">
        <v>4272</v>
      </c>
      <c r="D1309" s="355">
        <v>2</v>
      </c>
      <c r="E1309" s="355" t="s">
        <v>32</v>
      </c>
      <c r="F1309" s="288" t="s">
        <v>3942</v>
      </c>
      <c r="G1309" s="355" t="s">
        <v>1450</v>
      </c>
      <c r="H1309" s="359">
        <v>125</v>
      </c>
      <c r="I1309" s="240">
        <v>2580</v>
      </c>
      <c r="O1309" s="34"/>
      <c r="P1309" s="34"/>
      <c r="S1309" s="35"/>
    </row>
    <row r="1310" spans="2:19" s="172" customFormat="1" x14ac:dyDescent="0.25">
      <c r="B1310" s="358" t="s">
        <v>165</v>
      </c>
      <c r="C1310" s="359" t="s">
        <v>4273</v>
      </c>
      <c r="D1310" s="355">
        <v>3</v>
      </c>
      <c r="E1310" s="355" t="s">
        <v>28</v>
      </c>
      <c r="F1310" s="288" t="s">
        <v>3942</v>
      </c>
      <c r="G1310" s="355" t="s">
        <v>1457</v>
      </c>
      <c r="H1310" s="359">
        <v>125</v>
      </c>
      <c r="I1310" s="240">
        <v>2780</v>
      </c>
      <c r="O1310" s="34"/>
      <c r="P1310" s="34"/>
      <c r="S1310" s="35"/>
    </row>
    <row r="1311" spans="2:19" s="172" customFormat="1" x14ac:dyDescent="0.25">
      <c r="B1311" s="358" t="s">
        <v>168</v>
      </c>
      <c r="C1311" s="359" t="s">
        <v>4274</v>
      </c>
      <c r="D1311" s="355">
        <v>3</v>
      </c>
      <c r="E1311" s="355" t="s">
        <v>1474</v>
      </c>
      <c r="F1311" s="288" t="s">
        <v>3942</v>
      </c>
      <c r="G1311" s="355" t="s">
        <v>1446</v>
      </c>
      <c r="H1311" s="359">
        <v>125</v>
      </c>
      <c r="I1311" s="240">
        <v>2780</v>
      </c>
      <c r="O1311" s="34"/>
      <c r="P1311" s="34"/>
      <c r="S1311" s="35"/>
    </row>
    <row r="1312" spans="2:19" s="172" customFormat="1" x14ac:dyDescent="0.25">
      <c r="B1312" s="358" t="s">
        <v>171</v>
      </c>
      <c r="C1312" s="359" t="s">
        <v>4275</v>
      </c>
      <c r="D1312" s="355">
        <v>3</v>
      </c>
      <c r="E1312" s="355" t="s">
        <v>30</v>
      </c>
      <c r="F1312" s="288" t="s">
        <v>3942</v>
      </c>
      <c r="G1312" s="355" t="s">
        <v>1446</v>
      </c>
      <c r="H1312" s="359">
        <v>125</v>
      </c>
      <c r="I1312" s="240">
        <v>2780</v>
      </c>
      <c r="O1312" s="34"/>
      <c r="P1312" s="34"/>
      <c r="S1312" s="35"/>
    </row>
    <row r="1313" spans="2:19" s="188" customFormat="1" ht="15.75" x14ac:dyDescent="0.25">
      <c r="B1313" s="358" t="s">
        <v>174</v>
      </c>
      <c r="C1313" s="359" t="s">
        <v>4276</v>
      </c>
      <c r="D1313" s="355">
        <v>3</v>
      </c>
      <c r="E1313" s="355" t="s">
        <v>31</v>
      </c>
      <c r="F1313" s="288" t="s">
        <v>3942</v>
      </c>
      <c r="G1313" s="355" t="s">
        <v>1450</v>
      </c>
      <c r="H1313" s="359">
        <v>125</v>
      </c>
      <c r="I1313" s="240">
        <v>2780</v>
      </c>
      <c r="J1313" s="172"/>
      <c r="K1313" s="172"/>
      <c r="O1313" s="607"/>
      <c r="P1313" s="607"/>
      <c r="S1313" s="35"/>
    </row>
    <row r="1314" spans="2:19" s="189" customFormat="1" x14ac:dyDescent="0.25">
      <c r="B1314" s="358" t="s">
        <v>177</v>
      </c>
      <c r="C1314" s="359" t="s">
        <v>4277</v>
      </c>
      <c r="D1314" s="355">
        <v>3</v>
      </c>
      <c r="E1314" s="355" t="s">
        <v>32</v>
      </c>
      <c r="F1314" s="288" t="s">
        <v>3942</v>
      </c>
      <c r="G1314" s="355" t="s">
        <v>1450</v>
      </c>
      <c r="H1314" s="359">
        <v>125</v>
      </c>
      <c r="I1314" s="240">
        <v>2780</v>
      </c>
      <c r="J1314" s="190"/>
      <c r="K1314" s="190"/>
      <c r="O1314" s="414"/>
      <c r="P1314" s="414"/>
      <c r="S1314" s="35"/>
    </row>
    <row r="1315" spans="2:19" s="34" customFormat="1" x14ac:dyDescent="0.25">
      <c r="B1315" s="360" t="s">
        <v>4320</v>
      </c>
      <c r="C1315" s="363" t="s">
        <v>4321</v>
      </c>
      <c r="D1315" s="285" t="s">
        <v>3344</v>
      </c>
      <c r="E1315" s="284" t="s">
        <v>4322</v>
      </c>
      <c r="F1315" s="284" t="s">
        <v>4323</v>
      </c>
      <c r="G1315" s="284" t="s">
        <v>4324</v>
      </c>
      <c r="H1315" s="363" t="s">
        <v>4325</v>
      </c>
      <c r="I1315" s="287" t="s">
        <v>4315</v>
      </c>
      <c r="K1315" s="15"/>
      <c r="L1315" s="45"/>
      <c r="S1315" s="35"/>
    </row>
    <row r="1316" spans="2:19" s="172" customFormat="1" x14ac:dyDescent="0.25">
      <c r="B1316" s="280" t="s">
        <v>4278</v>
      </c>
      <c r="C1316" s="281"/>
      <c r="D1316" s="281"/>
      <c r="E1316" s="281"/>
      <c r="F1316" s="282"/>
      <c r="G1316" s="282"/>
      <c r="H1316" s="282"/>
      <c r="I1316" s="682"/>
      <c r="O1316" s="34"/>
      <c r="P1316" s="34"/>
      <c r="S1316" s="35"/>
    </row>
    <row r="1317" spans="2:19" s="34" customFormat="1" x14ac:dyDescent="0.25">
      <c r="B1317" s="355" t="s">
        <v>178</v>
      </c>
      <c r="C1317" s="355" t="s">
        <v>179</v>
      </c>
      <c r="D1317" s="355" t="s">
        <v>461</v>
      </c>
      <c r="E1317" s="355" t="s">
        <v>1473</v>
      </c>
      <c r="F1317" s="288" t="s">
        <v>3942</v>
      </c>
      <c r="G1317" s="355" t="s">
        <v>1457</v>
      </c>
      <c r="H1317" s="355">
        <v>113</v>
      </c>
      <c r="I1317" s="240">
        <v>2270</v>
      </c>
      <c r="S1317" s="35"/>
    </row>
    <row r="1318" spans="2:19" s="34" customFormat="1" x14ac:dyDescent="0.25">
      <c r="B1318" s="355" t="s">
        <v>181</v>
      </c>
      <c r="C1318" s="355" t="s">
        <v>182</v>
      </c>
      <c r="D1318" s="355" t="s">
        <v>461</v>
      </c>
      <c r="E1318" s="355" t="s">
        <v>28</v>
      </c>
      <c r="F1318" s="288" t="s">
        <v>3942</v>
      </c>
      <c r="G1318" s="355" t="s">
        <v>1457</v>
      </c>
      <c r="H1318" s="355">
        <v>113</v>
      </c>
      <c r="I1318" s="240">
        <v>2270</v>
      </c>
      <c r="S1318" s="35"/>
    </row>
    <row r="1319" spans="2:19" s="34" customFormat="1" x14ac:dyDescent="0.25">
      <c r="B1319" s="355" t="s">
        <v>184</v>
      </c>
      <c r="C1319" s="355" t="s">
        <v>185</v>
      </c>
      <c r="D1319" s="355" t="s">
        <v>461</v>
      </c>
      <c r="E1319" s="355" t="s">
        <v>1474</v>
      </c>
      <c r="F1319" s="288" t="s">
        <v>3942</v>
      </c>
      <c r="G1319" s="355" t="s">
        <v>1446</v>
      </c>
      <c r="H1319" s="355">
        <v>113</v>
      </c>
      <c r="I1319" s="240">
        <v>2270</v>
      </c>
      <c r="S1319" s="35"/>
    </row>
    <row r="1320" spans="2:19" s="34" customFormat="1" x14ac:dyDescent="0.25">
      <c r="B1320" s="355" t="s">
        <v>187</v>
      </c>
      <c r="C1320" s="355" t="s">
        <v>188</v>
      </c>
      <c r="D1320" s="355" t="s">
        <v>461</v>
      </c>
      <c r="E1320" s="355" t="s">
        <v>30</v>
      </c>
      <c r="F1320" s="288" t="s">
        <v>3942</v>
      </c>
      <c r="G1320" s="355" t="s">
        <v>1446</v>
      </c>
      <c r="H1320" s="355">
        <v>113</v>
      </c>
      <c r="I1320" s="240">
        <v>2270</v>
      </c>
      <c r="S1320" s="35"/>
    </row>
    <row r="1321" spans="2:19" s="34" customFormat="1" x14ac:dyDescent="0.25">
      <c r="B1321" s="355" t="s">
        <v>190</v>
      </c>
      <c r="C1321" s="355" t="s">
        <v>191</v>
      </c>
      <c r="D1321" s="355" t="s">
        <v>461</v>
      </c>
      <c r="E1321" s="355" t="s">
        <v>31</v>
      </c>
      <c r="F1321" s="288" t="s">
        <v>3942</v>
      </c>
      <c r="G1321" s="355" t="s">
        <v>1450</v>
      </c>
      <c r="H1321" s="355">
        <v>113</v>
      </c>
      <c r="I1321" s="240">
        <v>2270</v>
      </c>
      <c r="S1321" s="35"/>
    </row>
    <row r="1322" spans="2:19" s="34" customFormat="1" x14ac:dyDescent="0.25">
      <c r="B1322" s="355" t="s">
        <v>193</v>
      </c>
      <c r="C1322" s="355" t="s">
        <v>194</v>
      </c>
      <c r="D1322" s="355" t="s">
        <v>461</v>
      </c>
      <c r="E1322" s="355" t="s">
        <v>32</v>
      </c>
      <c r="F1322" s="288" t="s">
        <v>3942</v>
      </c>
      <c r="G1322" s="355" t="s">
        <v>1450</v>
      </c>
      <c r="H1322" s="355">
        <v>113</v>
      </c>
      <c r="I1322" s="240">
        <v>2270</v>
      </c>
      <c r="S1322" s="35"/>
    </row>
    <row r="1323" spans="2:19" s="34" customFormat="1" x14ac:dyDescent="0.25">
      <c r="B1323" s="355" t="s">
        <v>196</v>
      </c>
      <c r="C1323" s="355" t="s">
        <v>197</v>
      </c>
      <c r="D1323" s="355">
        <v>2</v>
      </c>
      <c r="E1323" s="355" t="s">
        <v>1473</v>
      </c>
      <c r="F1323" s="288" t="s">
        <v>3942</v>
      </c>
      <c r="G1323" s="355" t="s">
        <v>1457</v>
      </c>
      <c r="H1323" s="355">
        <v>113</v>
      </c>
      <c r="I1323" s="240">
        <v>2270</v>
      </c>
      <c r="S1323" s="35"/>
    </row>
    <row r="1324" spans="2:19" s="34" customFormat="1" x14ac:dyDescent="0.25">
      <c r="B1324" s="355" t="s">
        <v>199</v>
      </c>
      <c r="C1324" s="355" t="s">
        <v>200</v>
      </c>
      <c r="D1324" s="355">
        <v>2</v>
      </c>
      <c r="E1324" s="355" t="s">
        <v>28</v>
      </c>
      <c r="F1324" s="288" t="s">
        <v>3942</v>
      </c>
      <c r="G1324" s="355" t="s">
        <v>1457</v>
      </c>
      <c r="H1324" s="355">
        <v>113</v>
      </c>
      <c r="I1324" s="240">
        <v>2270</v>
      </c>
      <c r="S1324" s="35"/>
    </row>
    <row r="1325" spans="2:19" s="34" customFormat="1" x14ac:dyDescent="0.25">
      <c r="B1325" s="355" t="s">
        <v>202</v>
      </c>
      <c r="C1325" s="355" t="s">
        <v>203</v>
      </c>
      <c r="D1325" s="355">
        <v>2</v>
      </c>
      <c r="E1325" s="355" t="s">
        <v>1474</v>
      </c>
      <c r="F1325" s="288" t="s">
        <v>3942</v>
      </c>
      <c r="G1325" s="355" t="s">
        <v>1446</v>
      </c>
      <c r="H1325" s="355">
        <v>113</v>
      </c>
      <c r="I1325" s="240">
        <v>2270</v>
      </c>
      <c r="S1325" s="35"/>
    </row>
    <row r="1326" spans="2:19" s="34" customFormat="1" x14ac:dyDescent="0.25">
      <c r="B1326" s="355" t="s">
        <v>205</v>
      </c>
      <c r="C1326" s="355" t="s">
        <v>206</v>
      </c>
      <c r="D1326" s="355">
        <v>2</v>
      </c>
      <c r="E1326" s="355" t="s">
        <v>30</v>
      </c>
      <c r="F1326" s="288" t="s">
        <v>3942</v>
      </c>
      <c r="G1326" s="355" t="s">
        <v>1446</v>
      </c>
      <c r="H1326" s="355">
        <v>113</v>
      </c>
      <c r="I1326" s="240">
        <v>2270</v>
      </c>
      <c r="S1326" s="35"/>
    </row>
    <row r="1327" spans="2:19" s="34" customFormat="1" x14ac:dyDescent="0.25">
      <c r="B1327" s="355" t="s">
        <v>208</v>
      </c>
      <c r="C1327" s="355" t="s">
        <v>209</v>
      </c>
      <c r="D1327" s="355">
        <v>2</v>
      </c>
      <c r="E1327" s="355" t="s">
        <v>31</v>
      </c>
      <c r="F1327" s="288" t="s">
        <v>3942</v>
      </c>
      <c r="G1327" s="355" t="s">
        <v>1450</v>
      </c>
      <c r="H1327" s="355">
        <v>113</v>
      </c>
      <c r="I1327" s="240">
        <v>2270</v>
      </c>
      <c r="S1327" s="35"/>
    </row>
    <row r="1328" spans="2:19" s="34" customFormat="1" x14ac:dyDescent="0.25">
      <c r="B1328" s="355" t="s">
        <v>211</v>
      </c>
      <c r="C1328" s="355" t="s">
        <v>212</v>
      </c>
      <c r="D1328" s="355">
        <v>2</v>
      </c>
      <c r="E1328" s="355" t="s">
        <v>32</v>
      </c>
      <c r="F1328" s="288" t="s">
        <v>3942</v>
      </c>
      <c r="G1328" s="355" t="s">
        <v>1450</v>
      </c>
      <c r="H1328" s="355">
        <v>113</v>
      </c>
      <c r="I1328" s="240">
        <v>2270</v>
      </c>
      <c r="S1328" s="35"/>
    </row>
    <row r="1329" spans="2:19" s="34" customFormat="1" x14ac:dyDescent="0.25">
      <c r="B1329" s="355" t="s">
        <v>214</v>
      </c>
      <c r="C1329" s="355" t="s">
        <v>215</v>
      </c>
      <c r="D1329" s="355">
        <v>3</v>
      </c>
      <c r="E1329" s="355" t="s">
        <v>28</v>
      </c>
      <c r="F1329" s="288" t="s">
        <v>3942</v>
      </c>
      <c r="G1329" s="355" t="s">
        <v>1457</v>
      </c>
      <c r="H1329" s="355">
        <v>113</v>
      </c>
      <c r="I1329" s="240">
        <v>2680</v>
      </c>
      <c r="S1329" s="35"/>
    </row>
    <row r="1330" spans="2:19" s="34" customFormat="1" x14ac:dyDescent="0.25">
      <c r="B1330" s="355" t="s">
        <v>217</v>
      </c>
      <c r="C1330" s="355" t="s">
        <v>218</v>
      </c>
      <c r="D1330" s="355">
        <v>3</v>
      </c>
      <c r="E1330" s="355" t="s">
        <v>1474</v>
      </c>
      <c r="F1330" s="288" t="s">
        <v>3942</v>
      </c>
      <c r="G1330" s="355" t="s">
        <v>1446</v>
      </c>
      <c r="H1330" s="355">
        <v>113</v>
      </c>
      <c r="I1330" s="240">
        <v>2680</v>
      </c>
      <c r="S1330" s="35"/>
    </row>
    <row r="1331" spans="2:19" s="34" customFormat="1" x14ac:dyDescent="0.25">
      <c r="B1331" s="355" t="s">
        <v>220</v>
      </c>
      <c r="C1331" s="355" t="s">
        <v>221</v>
      </c>
      <c r="D1331" s="355">
        <v>3</v>
      </c>
      <c r="E1331" s="355" t="s">
        <v>30</v>
      </c>
      <c r="F1331" s="288" t="s">
        <v>3942</v>
      </c>
      <c r="G1331" s="355" t="s">
        <v>1446</v>
      </c>
      <c r="H1331" s="355">
        <v>113</v>
      </c>
      <c r="I1331" s="240">
        <v>2680</v>
      </c>
      <c r="S1331" s="35"/>
    </row>
    <row r="1332" spans="2:19" s="34" customFormat="1" x14ac:dyDescent="0.25">
      <c r="B1332" s="355" t="s">
        <v>223</v>
      </c>
      <c r="C1332" s="355" t="s">
        <v>224</v>
      </c>
      <c r="D1332" s="355">
        <v>3</v>
      </c>
      <c r="E1332" s="355" t="s">
        <v>31</v>
      </c>
      <c r="F1332" s="288" t="s">
        <v>3942</v>
      </c>
      <c r="G1332" s="355" t="s">
        <v>1450</v>
      </c>
      <c r="H1332" s="355">
        <v>113</v>
      </c>
      <c r="I1332" s="240">
        <v>2680</v>
      </c>
      <c r="K1332" s="15"/>
      <c r="L1332" s="45"/>
      <c r="S1332" s="35"/>
    </row>
    <row r="1333" spans="2:19" s="34" customFormat="1" x14ac:dyDescent="0.25">
      <c r="B1333" s="355" t="s">
        <v>226</v>
      </c>
      <c r="C1333" s="355" t="s">
        <v>227</v>
      </c>
      <c r="D1333" s="355">
        <v>3</v>
      </c>
      <c r="E1333" s="355" t="s">
        <v>32</v>
      </c>
      <c r="F1333" s="288" t="s">
        <v>3942</v>
      </c>
      <c r="G1333" s="355" t="s">
        <v>1450</v>
      </c>
      <c r="H1333" s="355">
        <v>113</v>
      </c>
      <c r="I1333" s="240">
        <v>2680</v>
      </c>
      <c r="S1333" s="35"/>
    </row>
    <row r="1334" spans="2:19" s="34" customFormat="1" x14ac:dyDescent="0.25">
      <c r="B1334" s="280" t="s">
        <v>4279</v>
      </c>
      <c r="C1334" s="281"/>
      <c r="D1334" s="281"/>
      <c r="E1334" s="281"/>
      <c r="F1334" s="282"/>
      <c r="G1334" s="282"/>
      <c r="H1334" s="282"/>
      <c r="I1334" s="682"/>
      <c r="S1334" s="35"/>
    </row>
    <row r="1335" spans="2:19" s="34" customFormat="1" x14ac:dyDescent="0.25">
      <c r="B1335" s="358" t="s">
        <v>180</v>
      </c>
      <c r="C1335" s="58" t="s">
        <v>4280</v>
      </c>
      <c r="D1335" s="355" t="s">
        <v>461</v>
      </c>
      <c r="E1335" s="355" t="s">
        <v>1473</v>
      </c>
      <c r="F1335" s="288" t="s">
        <v>3942</v>
      </c>
      <c r="G1335" s="355" t="s">
        <v>1457</v>
      </c>
      <c r="H1335" s="359">
        <v>125</v>
      </c>
      <c r="I1335" s="356">
        <v>2580</v>
      </c>
      <c r="S1335" s="35"/>
    </row>
    <row r="1336" spans="2:19" s="34" customFormat="1" x14ac:dyDescent="0.25">
      <c r="B1336" s="358" t="s">
        <v>183</v>
      </c>
      <c r="C1336" s="58" t="s">
        <v>4281</v>
      </c>
      <c r="D1336" s="355" t="s">
        <v>461</v>
      </c>
      <c r="E1336" s="355" t="s">
        <v>28</v>
      </c>
      <c r="F1336" s="288" t="s">
        <v>3942</v>
      </c>
      <c r="G1336" s="355" t="s">
        <v>1457</v>
      </c>
      <c r="H1336" s="359">
        <v>125</v>
      </c>
      <c r="I1336" s="356">
        <v>2580</v>
      </c>
      <c r="S1336" s="35"/>
    </row>
    <row r="1337" spans="2:19" s="34" customFormat="1" x14ac:dyDescent="0.25">
      <c r="B1337" s="358" t="s">
        <v>186</v>
      </c>
      <c r="C1337" s="58" t="s">
        <v>4282</v>
      </c>
      <c r="D1337" s="355" t="s">
        <v>461</v>
      </c>
      <c r="E1337" s="355" t="s">
        <v>1474</v>
      </c>
      <c r="F1337" s="288" t="s">
        <v>3942</v>
      </c>
      <c r="G1337" s="355" t="s">
        <v>1446</v>
      </c>
      <c r="H1337" s="359">
        <v>125</v>
      </c>
      <c r="I1337" s="356">
        <v>2580</v>
      </c>
      <c r="S1337" s="35"/>
    </row>
    <row r="1338" spans="2:19" s="34" customFormat="1" x14ac:dyDescent="0.25">
      <c r="B1338" s="358" t="s">
        <v>189</v>
      </c>
      <c r="C1338" s="58" t="s">
        <v>4283</v>
      </c>
      <c r="D1338" s="355" t="s">
        <v>461</v>
      </c>
      <c r="E1338" s="355" t="s">
        <v>30</v>
      </c>
      <c r="F1338" s="288" t="s">
        <v>3942</v>
      </c>
      <c r="G1338" s="355" t="s">
        <v>1446</v>
      </c>
      <c r="H1338" s="359">
        <v>125</v>
      </c>
      <c r="I1338" s="356">
        <v>2580</v>
      </c>
      <c r="K1338" s="15"/>
      <c r="L1338" s="45"/>
      <c r="S1338" s="35"/>
    </row>
    <row r="1339" spans="2:19" s="34" customFormat="1" x14ac:dyDescent="0.25">
      <c r="B1339" s="358" t="s">
        <v>192</v>
      </c>
      <c r="C1339" s="58" t="s">
        <v>4284</v>
      </c>
      <c r="D1339" s="355" t="s">
        <v>461</v>
      </c>
      <c r="E1339" s="355" t="s">
        <v>31</v>
      </c>
      <c r="F1339" s="288" t="s">
        <v>3942</v>
      </c>
      <c r="G1339" s="355" t="s">
        <v>1450</v>
      </c>
      <c r="H1339" s="359">
        <v>125</v>
      </c>
      <c r="I1339" s="356">
        <v>2580</v>
      </c>
      <c r="S1339" s="35"/>
    </row>
    <row r="1340" spans="2:19" s="34" customFormat="1" x14ac:dyDescent="0.25">
      <c r="B1340" s="358" t="s">
        <v>195</v>
      </c>
      <c r="C1340" s="58" t="s">
        <v>4285</v>
      </c>
      <c r="D1340" s="355" t="s">
        <v>461</v>
      </c>
      <c r="E1340" s="355" t="s">
        <v>32</v>
      </c>
      <c r="F1340" s="288" t="s">
        <v>3942</v>
      </c>
      <c r="G1340" s="355" t="s">
        <v>1450</v>
      </c>
      <c r="H1340" s="359">
        <v>125</v>
      </c>
      <c r="I1340" s="356">
        <v>2580</v>
      </c>
      <c r="S1340" s="35"/>
    </row>
    <row r="1341" spans="2:19" s="34" customFormat="1" x14ac:dyDescent="0.25">
      <c r="B1341" s="358" t="s">
        <v>198</v>
      </c>
      <c r="C1341" s="58" t="s">
        <v>4286</v>
      </c>
      <c r="D1341" s="355">
        <v>2</v>
      </c>
      <c r="E1341" s="355" t="s">
        <v>1473</v>
      </c>
      <c r="F1341" s="288" t="s">
        <v>3942</v>
      </c>
      <c r="G1341" s="355" t="s">
        <v>1457</v>
      </c>
      <c r="H1341" s="359">
        <v>125</v>
      </c>
      <c r="I1341" s="356">
        <v>2580</v>
      </c>
      <c r="S1341" s="35"/>
    </row>
    <row r="1342" spans="2:19" s="34" customFormat="1" x14ac:dyDescent="0.25">
      <c r="B1342" s="358" t="s">
        <v>201</v>
      </c>
      <c r="C1342" s="58" t="s">
        <v>4287</v>
      </c>
      <c r="D1342" s="355">
        <v>2</v>
      </c>
      <c r="E1342" s="355" t="s">
        <v>28</v>
      </c>
      <c r="F1342" s="288" t="s">
        <v>3942</v>
      </c>
      <c r="G1342" s="355" t="s">
        <v>1457</v>
      </c>
      <c r="H1342" s="359">
        <v>125</v>
      </c>
      <c r="I1342" s="356">
        <v>2680</v>
      </c>
      <c r="S1342" s="35"/>
    </row>
    <row r="1343" spans="2:19" s="34" customFormat="1" x14ac:dyDescent="0.25">
      <c r="B1343" s="358" t="s">
        <v>204</v>
      </c>
      <c r="C1343" s="58" t="s">
        <v>4288</v>
      </c>
      <c r="D1343" s="355">
        <v>2</v>
      </c>
      <c r="E1343" s="355" t="s">
        <v>1474</v>
      </c>
      <c r="F1343" s="288" t="s">
        <v>3942</v>
      </c>
      <c r="G1343" s="355" t="s">
        <v>1446</v>
      </c>
      <c r="H1343" s="359">
        <v>125</v>
      </c>
      <c r="I1343" s="356">
        <v>2680</v>
      </c>
      <c r="S1343" s="35"/>
    </row>
    <row r="1344" spans="2:19" s="34" customFormat="1" x14ac:dyDescent="0.25">
      <c r="B1344" s="358" t="s">
        <v>207</v>
      </c>
      <c r="C1344" s="58" t="s">
        <v>4289</v>
      </c>
      <c r="D1344" s="355">
        <v>2</v>
      </c>
      <c r="E1344" s="355" t="s">
        <v>30</v>
      </c>
      <c r="F1344" s="288" t="s">
        <v>3942</v>
      </c>
      <c r="G1344" s="355" t="s">
        <v>1446</v>
      </c>
      <c r="H1344" s="359">
        <v>125</v>
      </c>
      <c r="I1344" s="356">
        <v>2680</v>
      </c>
      <c r="S1344" s="35"/>
    </row>
    <row r="1345" spans="2:19" s="34" customFormat="1" x14ac:dyDescent="0.25">
      <c r="B1345" s="358" t="s">
        <v>210</v>
      </c>
      <c r="C1345" s="58" t="s">
        <v>4290</v>
      </c>
      <c r="D1345" s="355">
        <v>2</v>
      </c>
      <c r="E1345" s="355" t="s">
        <v>31</v>
      </c>
      <c r="F1345" s="288" t="s">
        <v>3942</v>
      </c>
      <c r="G1345" s="355" t="s">
        <v>1450</v>
      </c>
      <c r="H1345" s="359">
        <v>125</v>
      </c>
      <c r="I1345" s="356">
        <v>2680</v>
      </c>
      <c r="S1345" s="35"/>
    </row>
    <row r="1346" spans="2:19" s="34" customFormat="1" x14ac:dyDescent="0.25">
      <c r="B1346" s="358" t="s">
        <v>213</v>
      </c>
      <c r="C1346" s="58" t="s">
        <v>4291</v>
      </c>
      <c r="D1346" s="355">
        <v>2</v>
      </c>
      <c r="E1346" s="355" t="s">
        <v>32</v>
      </c>
      <c r="F1346" s="288" t="s">
        <v>3942</v>
      </c>
      <c r="G1346" s="355" t="s">
        <v>1450</v>
      </c>
      <c r="H1346" s="359">
        <v>125</v>
      </c>
      <c r="I1346" s="356">
        <v>2680</v>
      </c>
      <c r="S1346" s="35"/>
    </row>
    <row r="1347" spans="2:19" s="34" customFormat="1" x14ac:dyDescent="0.25">
      <c r="B1347" s="358" t="s">
        <v>216</v>
      </c>
      <c r="C1347" s="58" t="s">
        <v>4292</v>
      </c>
      <c r="D1347" s="355">
        <v>3</v>
      </c>
      <c r="E1347" s="355" t="s">
        <v>28</v>
      </c>
      <c r="F1347" s="288" t="s">
        <v>3942</v>
      </c>
      <c r="G1347" s="355" t="s">
        <v>1457</v>
      </c>
      <c r="H1347" s="359">
        <v>125</v>
      </c>
      <c r="I1347" s="356">
        <v>2780</v>
      </c>
      <c r="S1347" s="35"/>
    </row>
    <row r="1348" spans="2:19" s="34" customFormat="1" x14ac:dyDescent="0.25">
      <c r="B1348" s="358" t="s">
        <v>219</v>
      </c>
      <c r="C1348" s="58" t="s">
        <v>4293</v>
      </c>
      <c r="D1348" s="355">
        <v>3</v>
      </c>
      <c r="E1348" s="355" t="s">
        <v>1474</v>
      </c>
      <c r="F1348" s="288" t="s">
        <v>3942</v>
      </c>
      <c r="G1348" s="355" t="s">
        <v>1446</v>
      </c>
      <c r="H1348" s="359">
        <v>125</v>
      </c>
      <c r="I1348" s="356">
        <v>2780</v>
      </c>
      <c r="S1348" s="35"/>
    </row>
    <row r="1349" spans="2:19" s="34" customFormat="1" x14ac:dyDescent="0.25">
      <c r="B1349" s="358" t="s">
        <v>222</v>
      </c>
      <c r="C1349" s="58" t="s">
        <v>4294</v>
      </c>
      <c r="D1349" s="355">
        <v>3</v>
      </c>
      <c r="E1349" s="355" t="s">
        <v>30</v>
      </c>
      <c r="F1349" s="288" t="s">
        <v>3942</v>
      </c>
      <c r="G1349" s="355" t="s">
        <v>1446</v>
      </c>
      <c r="H1349" s="359">
        <v>125</v>
      </c>
      <c r="I1349" s="356">
        <v>2780</v>
      </c>
      <c r="S1349" s="35"/>
    </row>
    <row r="1350" spans="2:19" s="34" customFormat="1" x14ac:dyDescent="0.25">
      <c r="B1350" s="358" t="s">
        <v>225</v>
      </c>
      <c r="C1350" s="58" t="s">
        <v>4295</v>
      </c>
      <c r="D1350" s="355">
        <v>3</v>
      </c>
      <c r="E1350" s="355" t="s">
        <v>31</v>
      </c>
      <c r="F1350" s="288" t="s">
        <v>3942</v>
      </c>
      <c r="G1350" s="355" t="s">
        <v>1450</v>
      </c>
      <c r="H1350" s="359">
        <v>125</v>
      </c>
      <c r="I1350" s="356">
        <v>2780</v>
      </c>
      <c r="S1350" s="35"/>
    </row>
    <row r="1351" spans="2:19" s="34" customFormat="1" x14ac:dyDescent="0.25">
      <c r="B1351" s="358" t="s">
        <v>228</v>
      </c>
      <c r="C1351" s="58" t="s">
        <v>4296</v>
      </c>
      <c r="D1351" s="355">
        <v>3</v>
      </c>
      <c r="E1351" s="355" t="s">
        <v>32</v>
      </c>
      <c r="F1351" s="288" t="s">
        <v>3942</v>
      </c>
      <c r="G1351" s="355" t="s">
        <v>1450</v>
      </c>
      <c r="H1351" s="359">
        <v>125</v>
      </c>
      <c r="I1351" s="356">
        <v>2780</v>
      </c>
      <c r="K1351" s="15"/>
      <c r="L1351" s="45"/>
      <c r="S1351" s="35"/>
    </row>
    <row r="1352" spans="2:19" s="34" customFormat="1" x14ac:dyDescent="0.25">
      <c r="B1352" s="187" t="s">
        <v>462</v>
      </c>
      <c r="C1352" s="187"/>
      <c r="D1352" s="175"/>
      <c r="E1352" s="354"/>
      <c r="F1352" s="354"/>
      <c r="G1352" s="172"/>
      <c r="H1352" s="354"/>
      <c r="I1352" s="176"/>
      <c r="S1352" s="35"/>
    </row>
    <row r="1353" spans="2:19" s="34" customFormat="1" x14ac:dyDescent="0.25">
      <c r="B1353" s="185" t="s">
        <v>1996</v>
      </c>
      <c r="C1353" s="187"/>
      <c r="D1353" s="175"/>
      <c r="E1353" s="172"/>
      <c r="F1353" s="172"/>
      <c r="G1353" s="186"/>
      <c r="H1353" s="175"/>
      <c r="I1353" s="176"/>
      <c r="S1353" s="35"/>
    </row>
    <row r="1354" spans="2:19" s="34" customFormat="1" x14ac:dyDescent="0.25">
      <c r="B1354" s="172"/>
      <c r="C1354" s="172"/>
      <c r="D1354" s="172"/>
      <c r="E1354" s="172"/>
      <c r="F1354" s="172"/>
      <c r="G1354" s="172"/>
      <c r="H1354" s="172"/>
      <c r="I1354" s="172"/>
      <c r="S1354" s="35"/>
    </row>
    <row r="1355" spans="2:19" s="34" customFormat="1" ht="31.5" x14ac:dyDescent="0.5">
      <c r="B1355" s="700" t="s">
        <v>4209</v>
      </c>
      <c r="C1355" s="701"/>
      <c r="D1355" s="701"/>
      <c r="E1355" s="701"/>
      <c r="F1355" s="701"/>
      <c r="G1355" s="701"/>
      <c r="H1355" s="701"/>
      <c r="I1355" s="702"/>
      <c r="S1355" s="35"/>
    </row>
    <row r="1356" spans="2:19" s="34" customFormat="1" x14ac:dyDescent="0.25">
      <c r="B1356" s="360" t="s">
        <v>4320</v>
      </c>
      <c r="C1356" s="363" t="s">
        <v>4321</v>
      </c>
      <c r="D1356" s="285" t="s">
        <v>3344</v>
      </c>
      <c r="E1356" s="284" t="s">
        <v>4322</v>
      </c>
      <c r="F1356" s="284" t="s">
        <v>4323</v>
      </c>
      <c r="G1356" s="284" t="s">
        <v>4324</v>
      </c>
      <c r="H1356" s="363" t="s">
        <v>4325</v>
      </c>
      <c r="I1356" s="287" t="s">
        <v>4315</v>
      </c>
      <c r="S1356" s="35"/>
    </row>
    <row r="1357" spans="2:19" s="34" customFormat="1" x14ac:dyDescent="0.25">
      <c r="B1357" s="280" t="s">
        <v>8886</v>
      </c>
      <c r="C1357" s="281"/>
      <c r="D1357" s="281"/>
      <c r="E1357" s="281"/>
      <c r="F1357" s="282"/>
      <c r="G1357" s="282"/>
      <c r="H1357" s="282"/>
      <c r="I1357" s="682"/>
      <c r="S1357" s="35"/>
    </row>
    <row r="1358" spans="2:19" s="34" customFormat="1" x14ac:dyDescent="0.25">
      <c r="B1358" s="310" t="s">
        <v>229</v>
      </c>
      <c r="C1358" s="311" t="s">
        <v>2415</v>
      </c>
      <c r="D1358" s="310">
        <v>1</v>
      </c>
      <c r="E1358" s="310" t="s">
        <v>28</v>
      </c>
      <c r="F1358" s="310">
        <v>4.83</v>
      </c>
      <c r="G1358" s="310" t="s">
        <v>1446</v>
      </c>
      <c r="H1358" s="310">
        <v>195</v>
      </c>
      <c r="I1358" s="240">
        <v>7110</v>
      </c>
      <c r="S1358" s="35"/>
    </row>
    <row r="1359" spans="2:19" s="34" customFormat="1" x14ac:dyDescent="0.25">
      <c r="B1359" s="310" t="s">
        <v>230</v>
      </c>
      <c r="C1359" s="311" t="s">
        <v>2416</v>
      </c>
      <c r="D1359" s="310">
        <v>1</v>
      </c>
      <c r="E1359" s="310" t="s">
        <v>1474</v>
      </c>
      <c r="F1359" s="310">
        <v>4.83</v>
      </c>
      <c r="G1359" s="310" t="s">
        <v>1446</v>
      </c>
      <c r="H1359" s="310">
        <v>195</v>
      </c>
      <c r="I1359" s="240">
        <v>7110</v>
      </c>
      <c r="S1359" s="35"/>
    </row>
    <row r="1360" spans="2:19" s="34" customFormat="1" x14ac:dyDescent="0.25">
      <c r="B1360" s="310" t="s">
        <v>231</v>
      </c>
      <c r="C1360" s="311" t="s">
        <v>2417</v>
      </c>
      <c r="D1360" s="310">
        <v>1</v>
      </c>
      <c r="E1360" s="310" t="s">
        <v>30</v>
      </c>
      <c r="F1360" s="310">
        <v>4.83</v>
      </c>
      <c r="G1360" s="310" t="s">
        <v>1446</v>
      </c>
      <c r="H1360" s="310">
        <v>195</v>
      </c>
      <c r="I1360" s="240">
        <v>7110</v>
      </c>
      <c r="S1360" s="35"/>
    </row>
    <row r="1361" spans="2:19" s="34" customFormat="1" x14ac:dyDescent="0.25">
      <c r="B1361" s="310" t="s">
        <v>232</v>
      </c>
      <c r="C1361" s="311" t="s">
        <v>2418</v>
      </c>
      <c r="D1361" s="310">
        <v>1</v>
      </c>
      <c r="E1361" s="310" t="s">
        <v>31</v>
      </c>
      <c r="F1361" s="310">
        <v>4.83</v>
      </c>
      <c r="G1361" s="310" t="s">
        <v>1446</v>
      </c>
      <c r="H1361" s="310">
        <v>195</v>
      </c>
      <c r="I1361" s="240">
        <v>7110</v>
      </c>
      <c r="S1361" s="35"/>
    </row>
    <row r="1362" spans="2:19" s="34" customFormat="1" x14ac:dyDescent="0.25">
      <c r="B1362" s="310" t="s">
        <v>233</v>
      </c>
      <c r="C1362" s="311" t="s">
        <v>2419</v>
      </c>
      <c r="D1362" s="310">
        <v>1</v>
      </c>
      <c r="E1362" s="310" t="s">
        <v>32</v>
      </c>
      <c r="F1362" s="310">
        <v>4.83</v>
      </c>
      <c r="G1362" s="310" t="s">
        <v>1446</v>
      </c>
      <c r="H1362" s="310">
        <v>195</v>
      </c>
      <c r="I1362" s="240">
        <v>7110</v>
      </c>
      <c r="S1362" s="35"/>
    </row>
    <row r="1363" spans="2:19" s="34" customFormat="1" x14ac:dyDescent="0.25">
      <c r="B1363" s="310" t="s">
        <v>234</v>
      </c>
      <c r="C1363" s="311" t="s">
        <v>2420</v>
      </c>
      <c r="D1363" s="310">
        <v>2</v>
      </c>
      <c r="E1363" s="310" t="s">
        <v>28</v>
      </c>
      <c r="F1363" s="310">
        <v>5.83</v>
      </c>
      <c r="G1363" s="310" t="s">
        <v>1447</v>
      </c>
      <c r="H1363" s="310">
        <v>195</v>
      </c>
      <c r="I1363" s="240">
        <v>7310</v>
      </c>
      <c r="S1363" s="35"/>
    </row>
    <row r="1364" spans="2:19" s="34" customFormat="1" x14ac:dyDescent="0.25">
      <c r="B1364" s="310" t="s">
        <v>235</v>
      </c>
      <c r="C1364" s="311" t="s">
        <v>2421</v>
      </c>
      <c r="D1364" s="310">
        <v>2</v>
      </c>
      <c r="E1364" s="310" t="s">
        <v>1474</v>
      </c>
      <c r="F1364" s="310">
        <v>5.83</v>
      </c>
      <c r="G1364" s="310" t="s">
        <v>1446</v>
      </c>
      <c r="H1364" s="310">
        <v>195</v>
      </c>
      <c r="I1364" s="240">
        <v>7310</v>
      </c>
      <c r="S1364" s="35"/>
    </row>
    <row r="1365" spans="2:19" s="34" customFormat="1" x14ac:dyDescent="0.25">
      <c r="B1365" s="310" t="s">
        <v>236</v>
      </c>
      <c r="C1365" s="311" t="s">
        <v>2422</v>
      </c>
      <c r="D1365" s="310">
        <v>2</v>
      </c>
      <c r="E1365" s="310" t="s">
        <v>30</v>
      </c>
      <c r="F1365" s="310">
        <v>5.83</v>
      </c>
      <c r="G1365" s="310" t="s">
        <v>1446</v>
      </c>
      <c r="H1365" s="310">
        <v>195</v>
      </c>
      <c r="I1365" s="240">
        <v>7310</v>
      </c>
      <c r="S1365" s="35"/>
    </row>
    <row r="1366" spans="2:19" s="34" customFormat="1" x14ac:dyDescent="0.25">
      <c r="B1366" s="310" t="s">
        <v>237</v>
      </c>
      <c r="C1366" s="311" t="s">
        <v>2423</v>
      </c>
      <c r="D1366" s="310">
        <v>2</v>
      </c>
      <c r="E1366" s="310" t="s">
        <v>31</v>
      </c>
      <c r="F1366" s="310">
        <v>5.83</v>
      </c>
      <c r="G1366" s="310" t="s">
        <v>1446</v>
      </c>
      <c r="H1366" s="310">
        <v>195</v>
      </c>
      <c r="I1366" s="240">
        <v>7310</v>
      </c>
      <c r="S1366" s="35"/>
    </row>
    <row r="1367" spans="2:19" s="34" customFormat="1" x14ac:dyDescent="0.25">
      <c r="B1367" s="310" t="s">
        <v>238</v>
      </c>
      <c r="C1367" s="311" t="s">
        <v>2424</v>
      </c>
      <c r="D1367" s="310">
        <v>2</v>
      </c>
      <c r="E1367" s="310" t="s">
        <v>32</v>
      </c>
      <c r="F1367" s="310">
        <v>5.83</v>
      </c>
      <c r="G1367" s="310" t="s">
        <v>1446</v>
      </c>
      <c r="H1367" s="310">
        <v>195</v>
      </c>
      <c r="I1367" s="240">
        <v>7310</v>
      </c>
      <c r="L1367" s="45"/>
      <c r="S1367" s="35"/>
    </row>
    <row r="1368" spans="2:19" s="34" customFormat="1" x14ac:dyDescent="0.25">
      <c r="B1368" s="310" t="s">
        <v>239</v>
      </c>
      <c r="C1368" s="311" t="s">
        <v>2425</v>
      </c>
      <c r="D1368" s="310">
        <v>3</v>
      </c>
      <c r="E1368" s="310" t="s">
        <v>28</v>
      </c>
      <c r="F1368" s="310" t="s">
        <v>2003</v>
      </c>
      <c r="G1368" s="310" t="s">
        <v>1448</v>
      </c>
      <c r="H1368" s="310">
        <v>210</v>
      </c>
      <c r="I1368" s="240">
        <v>7520</v>
      </c>
      <c r="S1368" s="35"/>
    </row>
    <row r="1369" spans="2:19" s="34" customFormat="1" x14ac:dyDescent="0.25">
      <c r="B1369" s="310" t="s">
        <v>240</v>
      </c>
      <c r="C1369" s="311" t="s">
        <v>2426</v>
      </c>
      <c r="D1369" s="310">
        <v>3</v>
      </c>
      <c r="E1369" s="310" t="s">
        <v>1474</v>
      </c>
      <c r="F1369" s="310" t="s">
        <v>2003</v>
      </c>
      <c r="G1369" s="310" t="s">
        <v>1446</v>
      </c>
      <c r="H1369" s="310">
        <v>210</v>
      </c>
      <c r="I1369" s="240">
        <v>7520</v>
      </c>
      <c r="S1369" s="35"/>
    </row>
    <row r="1370" spans="2:19" s="34" customFormat="1" x14ac:dyDescent="0.25">
      <c r="B1370" s="310" t="s">
        <v>241</v>
      </c>
      <c r="C1370" s="311" t="s">
        <v>2427</v>
      </c>
      <c r="D1370" s="310">
        <v>3</v>
      </c>
      <c r="E1370" s="310" t="s">
        <v>30</v>
      </c>
      <c r="F1370" s="310" t="s">
        <v>2003</v>
      </c>
      <c r="G1370" s="310" t="s">
        <v>1446</v>
      </c>
      <c r="H1370" s="310">
        <v>210</v>
      </c>
      <c r="I1370" s="240">
        <v>7520</v>
      </c>
      <c r="S1370" s="35"/>
    </row>
    <row r="1371" spans="2:19" s="34" customFormat="1" x14ac:dyDescent="0.25">
      <c r="B1371" s="310" t="s">
        <v>242</v>
      </c>
      <c r="C1371" s="311" t="s">
        <v>2428</v>
      </c>
      <c r="D1371" s="310">
        <v>3</v>
      </c>
      <c r="E1371" s="310" t="s">
        <v>31</v>
      </c>
      <c r="F1371" s="310" t="s">
        <v>2003</v>
      </c>
      <c r="G1371" s="310" t="s">
        <v>1446</v>
      </c>
      <c r="H1371" s="310">
        <v>210</v>
      </c>
      <c r="I1371" s="240">
        <v>7520</v>
      </c>
      <c r="K1371" s="15"/>
      <c r="L1371" s="45"/>
      <c r="S1371" s="35"/>
    </row>
    <row r="1372" spans="2:19" s="34" customFormat="1" x14ac:dyDescent="0.25">
      <c r="B1372" s="310" t="s">
        <v>243</v>
      </c>
      <c r="C1372" s="311" t="s">
        <v>2429</v>
      </c>
      <c r="D1372" s="310">
        <v>3</v>
      </c>
      <c r="E1372" s="310" t="s">
        <v>32</v>
      </c>
      <c r="F1372" s="310" t="s">
        <v>2003</v>
      </c>
      <c r="G1372" s="310" t="s">
        <v>1446</v>
      </c>
      <c r="H1372" s="310">
        <v>210</v>
      </c>
      <c r="I1372" s="240">
        <v>7520</v>
      </c>
      <c r="S1372" s="35"/>
    </row>
    <row r="1373" spans="2:19" s="34" customFormat="1" x14ac:dyDescent="0.25">
      <c r="B1373" s="280" t="s">
        <v>8887</v>
      </c>
      <c r="C1373" s="281"/>
      <c r="D1373" s="281"/>
      <c r="E1373" s="281"/>
      <c r="F1373" s="282"/>
      <c r="G1373" s="282"/>
      <c r="H1373" s="282"/>
      <c r="I1373" s="682"/>
      <c r="S1373" s="35"/>
    </row>
    <row r="1374" spans="2:19" s="34" customFormat="1" x14ac:dyDescent="0.25">
      <c r="B1374" s="310" t="s">
        <v>244</v>
      </c>
      <c r="C1374" s="311" t="s">
        <v>2430</v>
      </c>
      <c r="D1374" s="310">
        <v>1</v>
      </c>
      <c r="E1374" s="310" t="s">
        <v>28</v>
      </c>
      <c r="F1374" s="310" t="s">
        <v>2004</v>
      </c>
      <c r="G1374" s="310" t="s">
        <v>1446</v>
      </c>
      <c r="H1374" s="310">
        <v>185</v>
      </c>
      <c r="I1374" s="240">
        <v>7110</v>
      </c>
      <c r="S1374" s="35"/>
    </row>
    <row r="1375" spans="2:19" s="34" customFormat="1" x14ac:dyDescent="0.25">
      <c r="B1375" s="310" t="s">
        <v>245</v>
      </c>
      <c r="C1375" s="311" t="s">
        <v>2431</v>
      </c>
      <c r="D1375" s="310">
        <v>1</v>
      </c>
      <c r="E1375" s="310" t="s">
        <v>30</v>
      </c>
      <c r="F1375" s="310" t="s">
        <v>2004</v>
      </c>
      <c r="G1375" s="310" t="s">
        <v>1446</v>
      </c>
      <c r="H1375" s="310">
        <v>185</v>
      </c>
      <c r="I1375" s="240">
        <v>7110</v>
      </c>
      <c r="S1375" s="35"/>
    </row>
    <row r="1376" spans="2:19" s="34" customFormat="1" x14ac:dyDescent="0.25">
      <c r="B1376" s="310" t="s">
        <v>246</v>
      </c>
      <c r="C1376" s="311" t="s">
        <v>2432</v>
      </c>
      <c r="D1376" s="310">
        <v>1</v>
      </c>
      <c r="E1376" s="310" t="s">
        <v>31</v>
      </c>
      <c r="F1376" s="310" t="s">
        <v>2004</v>
      </c>
      <c r="G1376" s="310" t="s">
        <v>1446</v>
      </c>
      <c r="H1376" s="310">
        <v>185</v>
      </c>
      <c r="I1376" s="240">
        <v>7110</v>
      </c>
      <c r="S1376" s="35"/>
    </row>
    <row r="1377" spans="2:19" s="34" customFormat="1" x14ac:dyDescent="0.25">
      <c r="B1377" s="310" t="s">
        <v>247</v>
      </c>
      <c r="C1377" s="311" t="s">
        <v>2433</v>
      </c>
      <c r="D1377" s="310">
        <v>1</v>
      </c>
      <c r="E1377" s="310" t="s">
        <v>1474</v>
      </c>
      <c r="F1377" s="310" t="s">
        <v>2004</v>
      </c>
      <c r="G1377" s="310" t="s">
        <v>1446</v>
      </c>
      <c r="H1377" s="310">
        <v>185</v>
      </c>
      <c r="I1377" s="240">
        <v>7110</v>
      </c>
      <c r="S1377" s="35"/>
    </row>
    <row r="1378" spans="2:19" s="34" customFormat="1" x14ac:dyDescent="0.25">
      <c r="B1378" s="310" t="s">
        <v>248</v>
      </c>
      <c r="C1378" s="311" t="s">
        <v>2434</v>
      </c>
      <c r="D1378" s="310">
        <v>1</v>
      </c>
      <c r="E1378" s="310" t="s">
        <v>32</v>
      </c>
      <c r="F1378" s="310" t="s">
        <v>2004</v>
      </c>
      <c r="G1378" s="310" t="s">
        <v>1446</v>
      </c>
      <c r="H1378" s="310">
        <v>185</v>
      </c>
      <c r="I1378" s="240">
        <v>7110</v>
      </c>
      <c r="S1378" s="35"/>
    </row>
    <row r="1379" spans="2:19" s="34" customFormat="1" x14ac:dyDescent="0.25">
      <c r="B1379" s="280" t="s">
        <v>8888</v>
      </c>
      <c r="C1379" s="281"/>
      <c r="D1379" s="281"/>
      <c r="E1379" s="281"/>
      <c r="F1379" s="282"/>
      <c r="G1379" s="282"/>
      <c r="H1379" s="282"/>
      <c r="I1379" s="682"/>
      <c r="S1379" s="35"/>
    </row>
    <row r="1380" spans="2:19" s="34" customFormat="1" x14ac:dyDescent="0.25">
      <c r="B1380" s="305" t="s">
        <v>4612</v>
      </c>
      <c r="C1380" s="714" t="s">
        <v>8980</v>
      </c>
      <c r="D1380" s="295" t="s">
        <v>464</v>
      </c>
      <c r="E1380" s="713" t="s">
        <v>28</v>
      </c>
      <c r="F1380" s="715">
        <v>8.5</v>
      </c>
      <c r="G1380" s="290" t="s">
        <v>5</v>
      </c>
      <c r="H1380" s="310">
        <v>400</v>
      </c>
      <c r="I1380" s="356">
        <v>11540</v>
      </c>
      <c r="S1380" s="35"/>
    </row>
    <row r="1381" spans="2:19" s="34" customFormat="1" x14ac:dyDescent="0.25">
      <c r="B1381" s="312" t="s">
        <v>437</v>
      </c>
      <c r="C1381" s="562" t="s">
        <v>8356</v>
      </c>
      <c r="D1381" s="295" t="s">
        <v>464</v>
      </c>
      <c r="E1381" s="312" t="s">
        <v>1474</v>
      </c>
      <c r="F1381" s="312" t="s">
        <v>832</v>
      </c>
      <c r="G1381" s="312" t="s">
        <v>4</v>
      </c>
      <c r="H1381" s="312" t="s">
        <v>436</v>
      </c>
      <c r="I1381" s="240">
        <v>11540</v>
      </c>
      <c r="S1381" s="35"/>
    </row>
    <row r="1382" spans="2:19" s="34" customFormat="1" x14ac:dyDescent="0.25">
      <c r="B1382" s="312" t="s">
        <v>438</v>
      </c>
      <c r="C1382" s="562" t="s">
        <v>8357</v>
      </c>
      <c r="D1382" s="295" t="s">
        <v>464</v>
      </c>
      <c r="E1382" s="312" t="s">
        <v>30</v>
      </c>
      <c r="F1382" s="312" t="s">
        <v>832</v>
      </c>
      <c r="G1382" s="312" t="s">
        <v>4</v>
      </c>
      <c r="H1382" s="312" t="s">
        <v>436</v>
      </c>
      <c r="I1382" s="240">
        <v>11540</v>
      </c>
      <c r="S1382" s="35"/>
    </row>
    <row r="1383" spans="2:19" s="34" customFormat="1" x14ac:dyDescent="0.25">
      <c r="B1383" s="312" t="s">
        <v>439</v>
      </c>
      <c r="C1383" s="562" t="s">
        <v>8365</v>
      </c>
      <c r="D1383" s="295" t="s">
        <v>464</v>
      </c>
      <c r="E1383" s="312" t="s">
        <v>31</v>
      </c>
      <c r="F1383" s="312" t="s">
        <v>832</v>
      </c>
      <c r="G1383" s="312" t="s">
        <v>1448</v>
      </c>
      <c r="H1383" s="312" t="s">
        <v>436</v>
      </c>
      <c r="I1383" s="240">
        <v>11540</v>
      </c>
      <c r="S1383" s="35"/>
    </row>
    <row r="1384" spans="2:19" s="34" customFormat="1" x14ac:dyDescent="0.25">
      <c r="B1384" s="312" t="s">
        <v>440</v>
      </c>
      <c r="C1384" s="562" t="s">
        <v>8358</v>
      </c>
      <c r="D1384" s="295" t="s">
        <v>464</v>
      </c>
      <c r="E1384" s="312" t="s">
        <v>32</v>
      </c>
      <c r="F1384" s="312" t="s">
        <v>832</v>
      </c>
      <c r="G1384" s="312" t="s">
        <v>1448</v>
      </c>
      <c r="H1384" s="312" t="s">
        <v>436</v>
      </c>
      <c r="I1384" s="240">
        <v>11540</v>
      </c>
      <c r="S1384" s="35"/>
    </row>
    <row r="1385" spans="2:19" s="34" customFormat="1" x14ac:dyDescent="0.25">
      <c r="B1385" s="312" t="s">
        <v>441</v>
      </c>
      <c r="C1385" s="562" t="s">
        <v>8359</v>
      </c>
      <c r="D1385" s="312" t="s">
        <v>442</v>
      </c>
      <c r="E1385" s="312" t="s">
        <v>1474</v>
      </c>
      <c r="F1385" s="312" t="s">
        <v>443</v>
      </c>
      <c r="G1385" s="312" t="s">
        <v>5</v>
      </c>
      <c r="H1385" s="312" t="s">
        <v>444</v>
      </c>
      <c r="I1385" s="240">
        <v>11740</v>
      </c>
      <c r="S1385" s="35"/>
    </row>
    <row r="1386" spans="2:19" s="34" customFormat="1" x14ac:dyDescent="0.25">
      <c r="B1386" s="312" t="s">
        <v>445</v>
      </c>
      <c r="C1386" s="562" t="s">
        <v>8360</v>
      </c>
      <c r="D1386" s="312" t="s">
        <v>442</v>
      </c>
      <c r="E1386" s="312" t="s">
        <v>30</v>
      </c>
      <c r="F1386" s="312" t="s">
        <v>443</v>
      </c>
      <c r="G1386" s="312" t="s">
        <v>5</v>
      </c>
      <c r="H1386" s="312" t="s">
        <v>444</v>
      </c>
      <c r="I1386" s="240">
        <v>11740</v>
      </c>
      <c r="S1386" s="35"/>
    </row>
    <row r="1387" spans="2:19" s="34" customFormat="1" x14ac:dyDescent="0.25">
      <c r="B1387" s="312" t="s">
        <v>446</v>
      </c>
      <c r="C1387" s="562" t="s">
        <v>8366</v>
      </c>
      <c r="D1387" s="312" t="s">
        <v>442</v>
      </c>
      <c r="E1387" s="312" t="s">
        <v>31</v>
      </c>
      <c r="F1387" s="312" t="s">
        <v>443</v>
      </c>
      <c r="G1387" s="312" t="s">
        <v>1448</v>
      </c>
      <c r="H1387" s="312" t="s">
        <v>444</v>
      </c>
      <c r="I1387" s="240">
        <v>11740</v>
      </c>
      <c r="S1387" s="35"/>
    </row>
    <row r="1388" spans="2:19" s="34" customFormat="1" x14ac:dyDescent="0.25">
      <c r="B1388" s="312" t="s">
        <v>447</v>
      </c>
      <c r="C1388" s="562" t="s">
        <v>8361</v>
      </c>
      <c r="D1388" s="312" t="s">
        <v>442</v>
      </c>
      <c r="E1388" s="312" t="s">
        <v>32</v>
      </c>
      <c r="F1388" s="312" t="s">
        <v>443</v>
      </c>
      <c r="G1388" s="312" t="s">
        <v>1448</v>
      </c>
      <c r="H1388" s="312" t="s">
        <v>444</v>
      </c>
      <c r="I1388" s="240">
        <v>11740</v>
      </c>
      <c r="K1388" s="15"/>
      <c r="L1388" s="45"/>
      <c r="S1388" s="35"/>
    </row>
    <row r="1389" spans="2:19" s="34" customFormat="1" x14ac:dyDescent="0.25">
      <c r="B1389" s="312" t="s">
        <v>448</v>
      </c>
      <c r="C1389" s="562" t="s">
        <v>8362</v>
      </c>
      <c r="D1389" s="312" t="s">
        <v>449</v>
      </c>
      <c r="E1389" s="312" t="s">
        <v>1474</v>
      </c>
      <c r="F1389" s="312" t="s">
        <v>442</v>
      </c>
      <c r="G1389" s="312" t="s">
        <v>5</v>
      </c>
      <c r="H1389" s="312" t="s">
        <v>450</v>
      </c>
      <c r="I1389" s="240">
        <v>11950</v>
      </c>
      <c r="S1389" s="35"/>
    </row>
    <row r="1390" spans="2:19" s="34" customFormat="1" x14ac:dyDescent="0.25">
      <c r="B1390" s="312" t="s">
        <v>451</v>
      </c>
      <c r="C1390" s="562" t="s">
        <v>8363</v>
      </c>
      <c r="D1390" s="312" t="s">
        <v>449</v>
      </c>
      <c r="E1390" s="312" t="s">
        <v>30</v>
      </c>
      <c r="F1390" s="312" t="s">
        <v>442</v>
      </c>
      <c r="G1390" s="312" t="s">
        <v>5</v>
      </c>
      <c r="H1390" s="312" t="s">
        <v>450</v>
      </c>
      <c r="I1390" s="240">
        <v>11950</v>
      </c>
      <c r="S1390" s="35"/>
    </row>
    <row r="1391" spans="2:19" s="34" customFormat="1" x14ac:dyDescent="0.25">
      <c r="B1391" s="312" t="s">
        <v>452</v>
      </c>
      <c r="C1391" s="562" t="s">
        <v>8367</v>
      </c>
      <c r="D1391" s="312" t="s">
        <v>449</v>
      </c>
      <c r="E1391" s="312" t="s">
        <v>31</v>
      </c>
      <c r="F1391" s="312" t="s">
        <v>442</v>
      </c>
      <c r="G1391" s="312" t="s">
        <v>4</v>
      </c>
      <c r="H1391" s="312" t="s">
        <v>450</v>
      </c>
      <c r="I1391" s="240">
        <v>11950</v>
      </c>
      <c r="S1391" s="35"/>
    </row>
    <row r="1392" spans="2:19" s="34" customFormat="1" x14ac:dyDescent="0.25">
      <c r="B1392" s="312" t="s">
        <v>453</v>
      </c>
      <c r="C1392" s="562" t="s">
        <v>8364</v>
      </c>
      <c r="D1392" s="312" t="s">
        <v>449</v>
      </c>
      <c r="E1392" s="312" t="s">
        <v>32</v>
      </c>
      <c r="F1392" s="312" t="s">
        <v>442</v>
      </c>
      <c r="G1392" s="312" t="s">
        <v>1448</v>
      </c>
      <c r="H1392" s="312" t="s">
        <v>450</v>
      </c>
      <c r="I1392" s="240">
        <v>11950</v>
      </c>
      <c r="S1392" s="35"/>
    </row>
    <row r="1393" spans="2:19" s="34" customFormat="1" x14ac:dyDescent="0.25">
      <c r="B1393" s="280" t="s">
        <v>8889</v>
      </c>
      <c r="C1393" s="281"/>
      <c r="D1393" s="281"/>
      <c r="E1393" s="281"/>
      <c r="F1393" s="282"/>
      <c r="G1393" s="282"/>
      <c r="H1393" s="282"/>
      <c r="I1393" s="682"/>
      <c r="S1393" s="35"/>
    </row>
    <row r="1394" spans="2:19" s="34" customFormat="1" x14ac:dyDescent="0.25">
      <c r="B1394" s="310" t="s">
        <v>252</v>
      </c>
      <c r="C1394" s="311" t="s">
        <v>2435</v>
      </c>
      <c r="D1394" s="310" t="s">
        <v>249</v>
      </c>
      <c r="E1394" s="310" t="s">
        <v>28</v>
      </c>
      <c r="F1394" s="310" t="s">
        <v>250</v>
      </c>
      <c r="G1394" s="310" t="s">
        <v>1446</v>
      </c>
      <c r="H1394" s="310" t="s">
        <v>251</v>
      </c>
      <c r="I1394" s="240">
        <v>8340</v>
      </c>
      <c r="S1394" s="35"/>
    </row>
    <row r="1395" spans="2:19" s="34" customFormat="1" x14ac:dyDescent="0.25">
      <c r="B1395" s="310" t="s">
        <v>253</v>
      </c>
      <c r="C1395" s="311" t="s">
        <v>2436</v>
      </c>
      <c r="D1395" s="310" t="s">
        <v>249</v>
      </c>
      <c r="E1395" s="310" t="s">
        <v>1474</v>
      </c>
      <c r="F1395" s="310" t="s">
        <v>250</v>
      </c>
      <c r="G1395" s="310" t="s">
        <v>1446</v>
      </c>
      <c r="H1395" s="310" t="s">
        <v>251</v>
      </c>
      <c r="I1395" s="240">
        <v>8340</v>
      </c>
      <c r="S1395" s="35"/>
    </row>
    <row r="1396" spans="2:19" s="34" customFormat="1" x14ac:dyDescent="0.25">
      <c r="B1396" s="310" t="s">
        <v>254</v>
      </c>
      <c r="C1396" s="311" t="s">
        <v>2437</v>
      </c>
      <c r="D1396" s="310" t="s">
        <v>249</v>
      </c>
      <c r="E1396" s="310" t="s">
        <v>30</v>
      </c>
      <c r="F1396" s="310" t="s">
        <v>250</v>
      </c>
      <c r="G1396" s="310" t="s">
        <v>1446</v>
      </c>
      <c r="H1396" s="310" t="s">
        <v>251</v>
      </c>
      <c r="I1396" s="240">
        <v>8340</v>
      </c>
      <c r="S1396" s="35"/>
    </row>
    <row r="1397" spans="2:19" s="34" customFormat="1" x14ac:dyDescent="0.25">
      <c r="B1397" s="310" t="s">
        <v>255</v>
      </c>
      <c r="C1397" s="311" t="s">
        <v>2438</v>
      </c>
      <c r="D1397" s="310" t="s">
        <v>249</v>
      </c>
      <c r="E1397" s="310" t="s">
        <v>31</v>
      </c>
      <c r="F1397" s="310" t="s">
        <v>250</v>
      </c>
      <c r="G1397" s="310" t="s">
        <v>1446</v>
      </c>
      <c r="H1397" s="310" t="s">
        <v>251</v>
      </c>
      <c r="I1397" s="240">
        <v>8340</v>
      </c>
      <c r="S1397" s="35"/>
    </row>
    <row r="1398" spans="2:19" s="34" customFormat="1" x14ac:dyDescent="0.25">
      <c r="B1398" s="310" t="s">
        <v>256</v>
      </c>
      <c r="C1398" s="311" t="s">
        <v>2439</v>
      </c>
      <c r="D1398" s="310" t="s">
        <v>249</v>
      </c>
      <c r="E1398" s="310" t="s">
        <v>32</v>
      </c>
      <c r="F1398" s="310" t="s">
        <v>250</v>
      </c>
      <c r="G1398" s="310" t="s">
        <v>1446</v>
      </c>
      <c r="H1398" s="310" t="s">
        <v>251</v>
      </c>
      <c r="I1398" s="240">
        <v>8340</v>
      </c>
      <c r="S1398" s="35"/>
    </row>
    <row r="1399" spans="2:19" s="34" customFormat="1" x14ac:dyDescent="0.25">
      <c r="B1399" s="310" t="s">
        <v>259</v>
      </c>
      <c r="C1399" s="311" t="s">
        <v>2440</v>
      </c>
      <c r="D1399" s="310" t="s">
        <v>257</v>
      </c>
      <c r="E1399" s="310" t="s">
        <v>28</v>
      </c>
      <c r="F1399" s="310" t="s">
        <v>258</v>
      </c>
      <c r="G1399" s="310" t="s">
        <v>1447</v>
      </c>
      <c r="H1399" s="310" t="s">
        <v>251</v>
      </c>
      <c r="I1399" s="240">
        <v>9060</v>
      </c>
      <c r="S1399" s="35"/>
    </row>
    <row r="1400" spans="2:19" s="34" customFormat="1" x14ac:dyDescent="0.25">
      <c r="B1400" s="310" t="s">
        <v>260</v>
      </c>
      <c r="C1400" s="311" t="s">
        <v>2441</v>
      </c>
      <c r="D1400" s="310" t="s">
        <v>257</v>
      </c>
      <c r="E1400" s="310" t="s">
        <v>1474</v>
      </c>
      <c r="F1400" s="310" t="s">
        <v>258</v>
      </c>
      <c r="G1400" s="310" t="s">
        <v>1446</v>
      </c>
      <c r="H1400" s="310" t="s">
        <v>251</v>
      </c>
      <c r="I1400" s="240">
        <v>9060</v>
      </c>
      <c r="S1400" s="35"/>
    </row>
    <row r="1401" spans="2:19" s="34" customFormat="1" x14ac:dyDescent="0.25">
      <c r="B1401" s="310" t="s">
        <v>261</v>
      </c>
      <c r="C1401" s="311" t="s">
        <v>2442</v>
      </c>
      <c r="D1401" s="310" t="s">
        <v>257</v>
      </c>
      <c r="E1401" s="310" t="s">
        <v>30</v>
      </c>
      <c r="F1401" s="310" t="s">
        <v>258</v>
      </c>
      <c r="G1401" s="310" t="s">
        <v>1446</v>
      </c>
      <c r="H1401" s="310" t="s">
        <v>251</v>
      </c>
      <c r="I1401" s="240">
        <v>9060</v>
      </c>
      <c r="S1401" s="35"/>
    </row>
    <row r="1402" spans="2:19" s="34" customFormat="1" x14ac:dyDescent="0.25">
      <c r="B1402" s="310" t="s">
        <v>262</v>
      </c>
      <c r="C1402" s="311" t="s">
        <v>2443</v>
      </c>
      <c r="D1402" s="310" t="s">
        <v>257</v>
      </c>
      <c r="E1402" s="310" t="s">
        <v>31</v>
      </c>
      <c r="F1402" s="310" t="s">
        <v>258</v>
      </c>
      <c r="G1402" s="310" t="s">
        <v>1446</v>
      </c>
      <c r="H1402" s="310" t="s">
        <v>251</v>
      </c>
      <c r="I1402" s="240">
        <v>9060</v>
      </c>
      <c r="S1402" s="35"/>
    </row>
    <row r="1403" spans="2:19" s="34" customFormat="1" x14ac:dyDescent="0.25">
      <c r="B1403" s="310" t="s">
        <v>263</v>
      </c>
      <c r="C1403" s="311" t="s">
        <v>2444</v>
      </c>
      <c r="D1403" s="310" t="s">
        <v>257</v>
      </c>
      <c r="E1403" s="310" t="s">
        <v>32</v>
      </c>
      <c r="F1403" s="310" t="s">
        <v>258</v>
      </c>
      <c r="G1403" s="310" t="s">
        <v>1446</v>
      </c>
      <c r="H1403" s="310" t="s">
        <v>251</v>
      </c>
      <c r="I1403" s="240">
        <v>9060</v>
      </c>
      <c r="S1403" s="35"/>
    </row>
    <row r="1404" spans="2:19" s="34" customFormat="1" x14ac:dyDescent="0.25">
      <c r="B1404" s="310" t="s">
        <v>266</v>
      </c>
      <c r="C1404" s="311" t="s">
        <v>2445</v>
      </c>
      <c r="D1404" s="310" t="s">
        <v>264</v>
      </c>
      <c r="E1404" s="310" t="s">
        <v>28</v>
      </c>
      <c r="F1404" s="310" t="s">
        <v>1915</v>
      </c>
      <c r="G1404" s="310" t="s">
        <v>1448</v>
      </c>
      <c r="H1404" s="310" t="s">
        <v>265</v>
      </c>
      <c r="I1404" s="240">
        <v>9580</v>
      </c>
      <c r="K1404" s="15"/>
      <c r="L1404" s="45"/>
      <c r="S1404" s="35"/>
    </row>
    <row r="1405" spans="2:19" s="34" customFormat="1" x14ac:dyDescent="0.25">
      <c r="B1405" s="310" t="s">
        <v>267</v>
      </c>
      <c r="C1405" s="311" t="s">
        <v>2446</v>
      </c>
      <c r="D1405" s="310" t="s">
        <v>264</v>
      </c>
      <c r="E1405" s="310" t="s">
        <v>1474</v>
      </c>
      <c r="F1405" s="310" t="s">
        <v>1915</v>
      </c>
      <c r="G1405" s="310" t="s">
        <v>1446</v>
      </c>
      <c r="H1405" s="310" t="s">
        <v>265</v>
      </c>
      <c r="I1405" s="240">
        <v>9580</v>
      </c>
      <c r="S1405" s="35"/>
    </row>
    <row r="1406" spans="2:19" s="34" customFormat="1" x14ac:dyDescent="0.25">
      <c r="B1406" s="310" t="s">
        <v>268</v>
      </c>
      <c r="C1406" s="311" t="s">
        <v>2447</v>
      </c>
      <c r="D1406" s="310" t="s">
        <v>264</v>
      </c>
      <c r="E1406" s="310" t="s">
        <v>30</v>
      </c>
      <c r="F1406" s="310" t="s">
        <v>1915</v>
      </c>
      <c r="G1406" s="310" t="s">
        <v>1446</v>
      </c>
      <c r="H1406" s="310" t="s">
        <v>265</v>
      </c>
      <c r="I1406" s="240">
        <v>9580</v>
      </c>
      <c r="S1406" s="35"/>
    </row>
    <row r="1407" spans="2:19" s="34" customFormat="1" x14ac:dyDescent="0.25">
      <c r="B1407" s="310" t="s">
        <v>269</v>
      </c>
      <c r="C1407" s="311" t="s">
        <v>2448</v>
      </c>
      <c r="D1407" s="310" t="s">
        <v>264</v>
      </c>
      <c r="E1407" s="310" t="s">
        <v>31</v>
      </c>
      <c r="F1407" s="310" t="s">
        <v>1915</v>
      </c>
      <c r="G1407" s="310" t="s">
        <v>1446</v>
      </c>
      <c r="H1407" s="310" t="s">
        <v>265</v>
      </c>
      <c r="I1407" s="240">
        <v>9580</v>
      </c>
      <c r="S1407" s="35"/>
    </row>
    <row r="1408" spans="2:19" s="34" customFormat="1" x14ac:dyDescent="0.25">
      <c r="B1408" s="310" t="s">
        <v>270</v>
      </c>
      <c r="C1408" s="311" t="s">
        <v>2449</v>
      </c>
      <c r="D1408" s="310" t="s">
        <v>264</v>
      </c>
      <c r="E1408" s="310" t="s">
        <v>32</v>
      </c>
      <c r="F1408" s="310" t="s">
        <v>1915</v>
      </c>
      <c r="G1408" s="310" t="s">
        <v>1446</v>
      </c>
      <c r="H1408" s="310" t="s">
        <v>265</v>
      </c>
      <c r="I1408" s="240">
        <v>9580</v>
      </c>
      <c r="S1408" s="35"/>
    </row>
    <row r="1409" spans="2:19" s="34" customFormat="1" x14ac:dyDescent="0.25">
      <c r="B1409" s="280" t="s">
        <v>8890</v>
      </c>
      <c r="C1409" s="281"/>
      <c r="D1409" s="281"/>
      <c r="E1409" s="281"/>
      <c r="F1409" s="282"/>
      <c r="G1409" s="282"/>
      <c r="H1409" s="282"/>
      <c r="I1409" s="682"/>
      <c r="S1409" s="35"/>
    </row>
    <row r="1410" spans="2:19" s="34" customFormat="1" x14ac:dyDescent="0.25">
      <c r="B1410" s="310" t="s">
        <v>272</v>
      </c>
      <c r="C1410" s="311" t="s">
        <v>2450</v>
      </c>
      <c r="D1410" s="310" t="s">
        <v>249</v>
      </c>
      <c r="E1410" s="310" t="s">
        <v>28</v>
      </c>
      <c r="F1410" s="310" t="s">
        <v>1914</v>
      </c>
      <c r="G1410" s="310" t="s">
        <v>1446</v>
      </c>
      <c r="H1410" s="310" t="s">
        <v>271</v>
      </c>
      <c r="I1410" s="240">
        <v>8340</v>
      </c>
      <c r="S1410" s="35"/>
    </row>
    <row r="1411" spans="2:19" s="34" customFormat="1" x14ac:dyDescent="0.25">
      <c r="B1411" s="310" t="s">
        <v>273</v>
      </c>
      <c r="C1411" s="311" t="s">
        <v>2451</v>
      </c>
      <c r="D1411" s="310" t="s">
        <v>249</v>
      </c>
      <c r="E1411" s="310" t="s">
        <v>30</v>
      </c>
      <c r="F1411" s="310" t="s">
        <v>1914</v>
      </c>
      <c r="G1411" s="310" t="s">
        <v>1446</v>
      </c>
      <c r="H1411" s="310" t="s">
        <v>271</v>
      </c>
      <c r="I1411" s="240">
        <v>8340</v>
      </c>
      <c r="S1411" s="35"/>
    </row>
    <row r="1412" spans="2:19" s="34" customFormat="1" x14ac:dyDescent="0.25">
      <c r="B1412" s="310" t="s">
        <v>274</v>
      </c>
      <c r="C1412" s="311" t="s">
        <v>2452</v>
      </c>
      <c r="D1412" s="310" t="s">
        <v>249</v>
      </c>
      <c r="E1412" s="310" t="s">
        <v>31</v>
      </c>
      <c r="F1412" s="310" t="s">
        <v>1914</v>
      </c>
      <c r="G1412" s="310" t="s">
        <v>1446</v>
      </c>
      <c r="H1412" s="310" t="s">
        <v>271</v>
      </c>
      <c r="I1412" s="240">
        <v>8340</v>
      </c>
      <c r="S1412" s="35"/>
    </row>
    <row r="1413" spans="2:19" s="34" customFormat="1" x14ac:dyDescent="0.25">
      <c r="B1413" s="360" t="s">
        <v>4320</v>
      </c>
      <c r="C1413" s="537" t="s">
        <v>4321</v>
      </c>
      <c r="D1413" s="540" t="s">
        <v>3344</v>
      </c>
      <c r="E1413" s="541" t="s">
        <v>4322</v>
      </c>
      <c r="F1413" s="541" t="s">
        <v>4323</v>
      </c>
      <c r="G1413" s="541" t="s">
        <v>4324</v>
      </c>
      <c r="H1413" s="537" t="s">
        <v>4325</v>
      </c>
      <c r="I1413" s="287" t="s">
        <v>4315</v>
      </c>
      <c r="S1413" s="35"/>
    </row>
    <row r="1414" spans="2:19" s="34" customFormat="1" x14ac:dyDescent="0.25">
      <c r="B1414" s="280" t="s">
        <v>8891</v>
      </c>
      <c r="C1414" s="281"/>
      <c r="D1414" s="281"/>
      <c r="E1414" s="281"/>
      <c r="F1414" s="282"/>
      <c r="G1414" s="282"/>
      <c r="H1414" s="282"/>
      <c r="I1414" s="682"/>
      <c r="S1414" s="35"/>
    </row>
    <row r="1415" spans="2:19" s="34" customFormat="1" x14ac:dyDescent="0.25">
      <c r="B1415" s="313" t="s">
        <v>279</v>
      </c>
      <c r="C1415" s="314" t="s">
        <v>2453</v>
      </c>
      <c r="D1415" s="315">
        <v>2</v>
      </c>
      <c r="E1415" s="313" t="s">
        <v>28</v>
      </c>
      <c r="F1415" s="315">
        <v>5.25</v>
      </c>
      <c r="G1415" s="305" t="s">
        <v>1447</v>
      </c>
      <c r="H1415" s="316" t="s">
        <v>278</v>
      </c>
      <c r="I1415" s="240">
        <v>6590</v>
      </c>
      <c r="S1415" s="35"/>
    </row>
    <row r="1416" spans="2:19" s="34" customFormat="1" x14ac:dyDescent="0.25">
      <c r="B1416" s="313" t="s">
        <v>280</v>
      </c>
      <c r="C1416" s="314" t="s">
        <v>2454</v>
      </c>
      <c r="D1416" s="315">
        <v>2</v>
      </c>
      <c r="E1416" s="313" t="s">
        <v>1474</v>
      </c>
      <c r="F1416" s="315">
        <v>5.25</v>
      </c>
      <c r="G1416" s="305" t="s">
        <v>1446</v>
      </c>
      <c r="H1416" s="316" t="s">
        <v>278</v>
      </c>
      <c r="I1416" s="240">
        <v>6590</v>
      </c>
      <c r="S1416" s="35"/>
    </row>
    <row r="1417" spans="2:19" s="34" customFormat="1" x14ac:dyDescent="0.25">
      <c r="B1417" s="313" t="s">
        <v>281</v>
      </c>
      <c r="C1417" s="314" t="s">
        <v>2455</v>
      </c>
      <c r="D1417" s="315">
        <v>2</v>
      </c>
      <c r="E1417" s="313" t="s">
        <v>30</v>
      </c>
      <c r="F1417" s="315">
        <v>5.25</v>
      </c>
      <c r="G1417" s="305" t="s">
        <v>1446</v>
      </c>
      <c r="H1417" s="316" t="s">
        <v>278</v>
      </c>
      <c r="I1417" s="240">
        <v>6590</v>
      </c>
      <c r="S1417" s="35"/>
    </row>
    <row r="1418" spans="2:19" s="34" customFormat="1" x14ac:dyDescent="0.25">
      <c r="B1418" s="313" t="s">
        <v>282</v>
      </c>
      <c r="C1418" s="314" t="s">
        <v>2456</v>
      </c>
      <c r="D1418" s="315">
        <v>2</v>
      </c>
      <c r="E1418" s="313" t="s">
        <v>31</v>
      </c>
      <c r="F1418" s="315">
        <v>5.25</v>
      </c>
      <c r="G1418" s="305" t="s">
        <v>1446</v>
      </c>
      <c r="H1418" s="316" t="s">
        <v>278</v>
      </c>
      <c r="I1418" s="240">
        <v>6590</v>
      </c>
      <c r="S1418" s="35"/>
    </row>
    <row r="1419" spans="2:19" s="34" customFormat="1" x14ac:dyDescent="0.25">
      <c r="B1419" s="313" t="s">
        <v>283</v>
      </c>
      <c r="C1419" s="314" t="s">
        <v>2457</v>
      </c>
      <c r="D1419" s="315">
        <v>2</v>
      </c>
      <c r="E1419" s="313" t="s">
        <v>32</v>
      </c>
      <c r="F1419" s="315">
        <v>5.25</v>
      </c>
      <c r="G1419" s="305" t="s">
        <v>1446</v>
      </c>
      <c r="H1419" s="316" t="s">
        <v>278</v>
      </c>
      <c r="I1419" s="240">
        <v>6590</v>
      </c>
      <c r="S1419" s="35"/>
    </row>
    <row r="1420" spans="2:19" s="34" customFormat="1" x14ac:dyDescent="0.25">
      <c r="B1420" s="313" t="s">
        <v>285</v>
      </c>
      <c r="C1420" s="314" t="s">
        <v>2458</v>
      </c>
      <c r="D1420" s="315">
        <v>3</v>
      </c>
      <c r="E1420" s="313" t="s">
        <v>28</v>
      </c>
      <c r="F1420" s="315">
        <v>5.63</v>
      </c>
      <c r="G1420" s="305" t="s">
        <v>1448</v>
      </c>
      <c r="H1420" s="316" t="s">
        <v>284</v>
      </c>
      <c r="I1420" s="240">
        <v>6900</v>
      </c>
      <c r="K1420" s="15"/>
      <c r="L1420" s="45"/>
      <c r="S1420" s="35"/>
    </row>
    <row r="1421" spans="2:19" s="34" customFormat="1" x14ac:dyDescent="0.25">
      <c r="B1421" s="313" t="s">
        <v>286</v>
      </c>
      <c r="C1421" s="314" t="s">
        <v>2459</v>
      </c>
      <c r="D1421" s="315">
        <v>3</v>
      </c>
      <c r="E1421" s="313" t="s">
        <v>1474</v>
      </c>
      <c r="F1421" s="315">
        <v>5.63</v>
      </c>
      <c r="G1421" s="305" t="s">
        <v>1446</v>
      </c>
      <c r="H1421" s="316" t="s">
        <v>284</v>
      </c>
      <c r="I1421" s="240">
        <v>6900</v>
      </c>
      <c r="S1421" s="35"/>
    </row>
    <row r="1422" spans="2:19" s="34" customFormat="1" x14ac:dyDescent="0.25">
      <c r="B1422" s="313" t="s">
        <v>287</v>
      </c>
      <c r="C1422" s="314" t="s">
        <v>2460</v>
      </c>
      <c r="D1422" s="315">
        <v>3</v>
      </c>
      <c r="E1422" s="313" t="s">
        <v>30</v>
      </c>
      <c r="F1422" s="315">
        <v>5.63</v>
      </c>
      <c r="G1422" s="305" t="s">
        <v>1446</v>
      </c>
      <c r="H1422" s="316" t="s">
        <v>284</v>
      </c>
      <c r="I1422" s="240">
        <v>6900</v>
      </c>
      <c r="S1422" s="35"/>
    </row>
    <row r="1423" spans="2:19" s="34" customFormat="1" x14ac:dyDescent="0.25">
      <c r="B1423" s="313" t="s">
        <v>288</v>
      </c>
      <c r="C1423" s="314" t="s">
        <v>2461</v>
      </c>
      <c r="D1423" s="315">
        <v>3</v>
      </c>
      <c r="E1423" s="313" t="s">
        <v>31</v>
      </c>
      <c r="F1423" s="315">
        <v>5.63</v>
      </c>
      <c r="G1423" s="305" t="s">
        <v>1446</v>
      </c>
      <c r="H1423" s="316" t="s">
        <v>284</v>
      </c>
      <c r="I1423" s="240">
        <v>6900</v>
      </c>
      <c r="S1423" s="35"/>
    </row>
    <row r="1424" spans="2:19" s="34" customFormat="1" x14ac:dyDescent="0.25">
      <c r="B1424" s="313" t="s">
        <v>289</v>
      </c>
      <c r="C1424" s="314" t="s">
        <v>2462</v>
      </c>
      <c r="D1424" s="315">
        <v>3</v>
      </c>
      <c r="E1424" s="313" t="s">
        <v>32</v>
      </c>
      <c r="F1424" s="315">
        <v>5.63</v>
      </c>
      <c r="G1424" s="305" t="s">
        <v>1446</v>
      </c>
      <c r="H1424" s="316" t="s">
        <v>284</v>
      </c>
      <c r="I1424" s="240">
        <v>6900</v>
      </c>
      <c r="S1424" s="35"/>
    </row>
    <row r="1425" spans="2:19" s="34" customFormat="1" x14ac:dyDescent="0.25">
      <c r="B1425" s="313" t="s">
        <v>290</v>
      </c>
      <c r="C1425" s="314" t="s">
        <v>2463</v>
      </c>
      <c r="D1425" s="295">
        <v>5</v>
      </c>
      <c r="E1425" s="313" t="s">
        <v>28</v>
      </c>
      <c r="F1425" s="315">
        <v>7</v>
      </c>
      <c r="G1425" s="305" t="s">
        <v>5</v>
      </c>
      <c r="H1425" s="316" t="s">
        <v>291</v>
      </c>
      <c r="I1425" s="240">
        <v>7110</v>
      </c>
      <c r="S1425" s="35"/>
    </row>
    <row r="1426" spans="2:19" s="34" customFormat="1" x14ac:dyDescent="0.25">
      <c r="B1426" s="313" t="s">
        <v>292</v>
      </c>
      <c r="C1426" s="314" t="s">
        <v>2464</v>
      </c>
      <c r="D1426" s="295">
        <v>5</v>
      </c>
      <c r="E1426" s="313" t="s">
        <v>1474</v>
      </c>
      <c r="F1426" s="315">
        <v>7</v>
      </c>
      <c r="G1426" s="305" t="s">
        <v>1448</v>
      </c>
      <c r="H1426" s="316" t="s">
        <v>291</v>
      </c>
      <c r="I1426" s="240">
        <v>7110</v>
      </c>
      <c r="S1426" s="35"/>
    </row>
    <row r="1427" spans="2:19" s="34" customFormat="1" x14ac:dyDescent="0.25">
      <c r="B1427" s="313" t="s">
        <v>293</v>
      </c>
      <c r="C1427" s="314" t="s">
        <v>2465</v>
      </c>
      <c r="D1427" s="295">
        <v>5</v>
      </c>
      <c r="E1427" s="313" t="s">
        <v>30</v>
      </c>
      <c r="F1427" s="315">
        <v>7</v>
      </c>
      <c r="G1427" s="305" t="s">
        <v>1447</v>
      </c>
      <c r="H1427" s="316" t="s">
        <v>291</v>
      </c>
      <c r="I1427" s="240">
        <v>7110</v>
      </c>
      <c r="S1427" s="35"/>
    </row>
    <row r="1428" spans="2:19" s="34" customFormat="1" x14ac:dyDescent="0.25">
      <c r="B1428" s="313" t="s">
        <v>294</v>
      </c>
      <c r="C1428" s="314" t="s">
        <v>2466</v>
      </c>
      <c r="D1428" s="295">
        <v>5</v>
      </c>
      <c r="E1428" s="313" t="s">
        <v>31</v>
      </c>
      <c r="F1428" s="315">
        <v>7</v>
      </c>
      <c r="G1428" s="305" t="s">
        <v>1446</v>
      </c>
      <c r="H1428" s="316" t="s">
        <v>291</v>
      </c>
      <c r="I1428" s="240">
        <v>7110</v>
      </c>
      <c r="S1428" s="35"/>
    </row>
    <row r="1429" spans="2:19" s="34" customFormat="1" x14ac:dyDescent="0.25">
      <c r="B1429" s="313" t="s">
        <v>295</v>
      </c>
      <c r="C1429" s="314" t="s">
        <v>2467</v>
      </c>
      <c r="D1429" s="295">
        <v>5</v>
      </c>
      <c r="E1429" s="313" t="s">
        <v>32</v>
      </c>
      <c r="F1429" s="315">
        <v>7</v>
      </c>
      <c r="G1429" s="305" t="s">
        <v>1446</v>
      </c>
      <c r="H1429" s="316" t="s">
        <v>291</v>
      </c>
      <c r="I1429" s="240">
        <v>7110</v>
      </c>
      <c r="S1429" s="35"/>
    </row>
    <row r="1430" spans="2:19" s="34" customFormat="1" x14ac:dyDescent="0.25">
      <c r="B1430" s="280" t="s">
        <v>8892</v>
      </c>
      <c r="C1430" s="281"/>
      <c r="D1430" s="281"/>
      <c r="E1430" s="281"/>
      <c r="F1430" s="282"/>
      <c r="G1430" s="282"/>
      <c r="H1430" s="282"/>
      <c r="I1430" s="682"/>
      <c r="S1430" s="35"/>
    </row>
    <row r="1431" spans="2:19" s="34" customFormat="1" x14ac:dyDescent="0.25">
      <c r="B1431" s="315" t="s">
        <v>297</v>
      </c>
      <c r="C1431" s="295" t="s">
        <v>2468</v>
      </c>
      <c r="D1431" s="315">
        <v>2</v>
      </c>
      <c r="E1431" s="315" t="s">
        <v>28</v>
      </c>
      <c r="F1431" s="315">
        <v>5.25</v>
      </c>
      <c r="G1431" s="305" t="s">
        <v>1447</v>
      </c>
      <c r="H1431" s="316" t="s">
        <v>278</v>
      </c>
      <c r="I1431" s="240">
        <v>8340</v>
      </c>
      <c r="S1431" s="35"/>
    </row>
    <row r="1432" spans="2:19" s="34" customFormat="1" x14ac:dyDescent="0.25">
      <c r="B1432" s="315" t="s">
        <v>298</v>
      </c>
      <c r="C1432" s="295" t="s">
        <v>2469</v>
      </c>
      <c r="D1432" s="315">
        <v>2</v>
      </c>
      <c r="E1432" s="315" t="s">
        <v>1474</v>
      </c>
      <c r="F1432" s="315">
        <v>5.25</v>
      </c>
      <c r="G1432" s="305" t="s">
        <v>1446</v>
      </c>
      <c r="H1432" s="316" t="s">
        <v>278</v>
      </c>
      <c r="I1432" s="240">
        <v>8340</v>
      </c>
      <c r="S1432" s="35"/>
    </row>
    <row r="1433" spans="2:19" s="34" customFormat="1" x14ac:dyDescent="0.25">
      <c r="B1433" s="315" t="s">
        <v>299</v>
      </c>
      <c r="C1433" s="295" t="s">
        <v>2470</v>
      </c>
      <c r="D1433" s="315">
        <v>2</v>
      </c>
      <c r="E1433" s="315" t="s">
        <v>30</v>
      </c>
      <c r="F1433" s="315">
        <v>5.25</v>
      </c>
      <c r="G1433" s="305" t="s">
        <v>1446</v>
      </c>
      <c r="H1433" s="316" t="s">
        <v>278</v>
      </c>
      <c r="I1433" s="240">
        <v>8340</v>
      </c>
      <c r="S1433" s="35"/>
    </row>
    <row r="1434" spans="2:19" s="34" customFormat="1" x14ac:dyDescent="0.25">
      <c r="B1434" s="315" t="s">
        <v>300</v>
      </c>
      <c r="C1434" s="295" t="s">
        <v>2471</v>
      </c>
      <c r="D1434" s="315">
        <v>2</v>
      </c>
      <c r="E1434" s="315" t="s">
        <v>31</v>
      </c>
      <c r="F1434" s="315">
        <v>5.25</v>
      </c>
      <c r="G1434" s="305" t="s">
        <v>1446</v>
      </c>
      <c r="H1434" s="316" t="s">
        <v>278</v>
      </c>
      <c r="I1434" s="240">
        <v>8340</v>
      </c>
      <c r="K1434" s="15"/>
      <c r="L1434" s="45"/>
      <c r="S1434" s="35"/>
    </row>
    <row r="1435" spans="2:19" s="34" customFormat="1" x14ac:dyDescent="0.25">
      <c r="B1435" s="315" t="s">
        <v>301</v>
      </c>
      <c r="C1435" s="295" t="s">
        <v>2472</v>
      </c>
      <c r="D1435" s="315">
        <v>2</v>
      </c>
      <c r="E1435" s="315" t="s">
        <v>32</v>
      </c>
      <c r="F1435" s="315">
        <v>5.25</v>
      </c>
      <c r="G1435" s="305" t="s">
        <v>1446</v>
      </c>
      <c r="H1435" s="316" t="s">
        <v>278</v>
      </c>
      <c r="I1435" s="240">
        <v>8340</v>
      </c>
      <c r="S1435" s="35"/>
    </row>
    <row r="1436" spans="2:19" s="34" customFormat="1" x14ac:dyDescent="0.25">
      <c r="B1436" s="315" t="s">
        <v>302</v>
      </c>
      <c r="C1436" s="295" t="s">
        <v>2473</v>
      </c>
      <c r="D1436" s="315">
        <v>3</v>
      </c>
      <c r="E1436" s="315" t="s">
        <v>28</v>
      </c>
      <c r="F1436" s="315">
        <v>5.63</v>
      </c>
      <c r="G1436" s="305" t="s">
        <v>1448</v>
      </c>
      <c r="H1436" s="316" t="s">
        <v>284</v>
      </c>
      <c r="I1436" s="240">
        <v>8650</v>
      </c>
      <c r="S1436" s="35"/>
    </row>
    <row r="1437" spans="2:19" s="34" customFormat="1" x14ac:dyDescent="0.25">
      <c r="B1437" s="315" t="s">
        <v>303</v>
      </c>
      <c r="C1437" s="295" t="s">
        <v>2474</v>
      </c>
      <c r="D1437" s="315">
        <v>3</v>
      </c>
      <c r="E1437" s="315" t="s">
        <v>1474</v>
      </c>
      <c r="F1437" s="315">
        <v>5.63</v>
      </c>
      <c r="G1437" s="305" t="s">
        <v>1446</v>
      </c>
      <c r="H1437" s="316" t="s">
        <v>284</v>
      </c>
      <c r="I1437" s="240">
        <v>8650</v>
      </c>
      <c r="S1437" s="35"/>
    </row>
    <row r="1438" spans="2:19" s="34" customFormat="1" x14ac:dyDescent="0.25">
      <c r="B1438" s="315" t="s">
        <v>304</v>
      </c>
      <c r="C1438" s="295" t="s">
        <v>2475</v>
      </c>
      <c r="D1438" s="315">
        <v>3</v>
      </c>
      <c r="E1438" s="315" t="s">
        <v>30</v>
      </c>
      <c r="F1438" s="315">
        <v>5.63</v>
      </c>
      <c r="G1438" s="305" t="s">
        <v>1446</v>
      </c>
      <c r="H1438" s="316" t="s">
        <v>284</v>
      </c>
      <c r="I1438" s="240">
        <v>8650</v>
      </c>
      <c r="S1438" s="35"/>
    </row>
    <row r="1439" spans="2:19" s="34" customFormat="1" x14ac:dyDescent="0.25">
      <c r="B1439" s="315" t="s">
        <v>305</v>
      </c>
      <c r="C1439" s="295" t="s">
        <v>2476</v>
      </c>
      <c r="D1439" s="315">
        <v>3</v>
      </c>
      <c r="E1439" s="315" t="s">
        <v>31</v>
      </c>
      <c r="F1439" s="315">
        <v>5.63</v>
      </c>
      <c r="G1439" s="305" t="s">
        <v>1446</v>
      </c>
      <c r="H1439" s="316" t="s">
        <v>284</v>
      </c>
      <c r="I1439" s="240">
        <v>8650</v>
      </c>
      <c r="S1439" s="35"/>
    </row>
    <row r="1440" spans="2:19" s="34" customFormat="1" x14ac:dyDescent="0.25">
      <c r="B1440" s="315" t="s">
        <v>306</v>
      </c>
      <c r="C1440" s="295" t="s">
        <v>2477</v>
      </c>
      <c r="D1440" s="315">
        <v>3</v>
      </c>
      <c r="E1440" s="315" t="s">
        <v>32</v>
      </c>
      <c r="F1440" s="315">
        <v>5.63</v>
      </c>
      <c r="G1440" s="305" t="s">
        <v>1446</v>
      </c>
      <c r="H1440" s="316" t="s">
        <v>284</v>
      </c>
      <c r="I1440" s="240">
        <v>8650</v>
      </c>
      <c r="S1440" s="35"/>
    </row>
    <row r="1441" spans="2:19" s="34" customFormat="1" x14ac:dyDescent="0.25">
      <c r="B1441" s="315" t="s">
        <v>307</v>
      </c>
      <c r="C1441" s="295" t="s">
        <v>2478</v>
      </c>
      <c r="D1441" s="315">
        <v>5</v>
      </c>
      <c r="E1441" s="315" t="s">
        <v>28</v>
      </c>
      <c r="F1441" s="315">
        <v>7</v>
      </c>
      <c r="G1441" s="305" t="s">
        <v>5</v>
      </c>
      <c r="H1441" s="316" t="s">
        <v>291</v>
      </c>
      <c r="I1441" s="240">
        <v>8760</v>
      </c>
      <c r="S1441" s="35"/>
    </row>
    <row r="1442" spans="2:19" s="34" customFormat="1" x14ac:dyDescent="0.25">
      <c r="B1442" s="315" t="s">
        <v>308</v>
      </c>
      <c r="C1442" s="295" t="s">
        <v>2479</v>
      </c>
      <c r="D1442" s="315">
        <v>5</v>
      </c>
      <c r="E1442" s="315" t="s">
        <v>1474</v>
      </c>
      <c r="F1442" s="315">
        <v>7</v>
      </c>
      <c r="G1442" s="305" t="s">
        <v>1448</v>
      </c>
      <c r="H1442" s="316" t="s">
        <v>291</v>
      </c>
      <c r="I1442" s="240">
        <v>8760</v>
      </c>
      <c r="S1442" s="35"/>
    </row>
    <row r="1443" spans="2:19" s="34" customFormat="1" x14ac:dyDescent="0.25">
      <c r="B1443" s="315" t="s">
        <v>309</v>
      </c>
      <c r="C1443" s="295" t="s">
        <v>2480</v>
      </c>
      <c r="D1443" s="315">
        <v>5</v>
      </c>
      <c r="E1443" s="315" t="s">
        <v>30</v>
      </c>
      <c r="F1443" s="315">
        <v>7</v>
      </c>
      <c r="G1443" s="305" t="s">
        <v>1447</v>
      </c>
      <c r="H1443" s="316" t="s">
        <v>291</v>
      </c>
      <c r="I1443" s="240">
        <v>8760</v>
      </c>
      <c r="S1443" s="35"/>
    </row>
    <row r="1444" spans="2:19" s="34" customFormat="1" x14ac:dyDescent="0.25">
      <c r="B1444" s="315" t="s">
        <v>310</v>
      </c>
      <c r="C1444" s="295" t="s">
        <v>2481</v>
      </c>
      <c r="D1444" s="315">
        <v>5</v>
      </c>
      <c r="E1444" s="315" t="s">
        <v>31</v>
      </c>
      <c r="F1444" s="315">
        <v>7</v>
      </c>
      <c r="G1444" s="305" t="s">
        <v>1447</v>
      </c>
      <c r="H1444" s="316" t="s">
        <v>291</v>
      </c>
      <c r="I1444" s="240">
        <v>8760</v>
      </c>
      <c r="S1444" s="35"/>
    </row>
    <row r="1445" spans="2:19" s="34" customFormat="1" x14ac:dyDescent="0.25">
      <c r="B1445" s="315" t="s">
        <v>311</v>
      </c>
      <c r="C1445" s="295" t="s">
        <v>2482</v>
      </c>
      <c r="D1445" s="315">
        <v>5</v>
      </c>
      <c r="E1445" s="315" t="s">
        <v>32</v>
      </c>
      <c r="F1445" s="315">
        <v>7</v>
      </c>
      <c r="G1445" s="305" t="s">
        <v>1446</v>
      </c>
      <c r="H1445" s="316" t="s">
        <v>291</v>
      </c>
      <c r="I1445" s="240">
        <v>8760</v>
      </c>
      <c r="S1445" s="35"/>
    </row>
    <row r="1446" spans="2:19" s="34" customFormat="1" x14ac:dyDescent="0.25">
      <c r="B1446" s="280" t="s">
        <v>8893</v>
      </c>
      <c r="C1446" s="281"/>
      <c r="D1446" s="281"/>
      <c r="E1446" s="281"/>
      <c r="F1446" s="282"/>
      <c r="G1446" s="282"/>
      <c r="H1446" s="282"/>
      <c r="I1446" s="682"/>
      <c r="S1446" s="35"/>
    </row>
    <row r="1447" spans="2:19" s="34" customFormat="1" x14ac:dyDescent="0.25">
      <c r="B1447" s="305" t="s">
        <v>314</v>
      </c>
      <c r="C1447" s="317" t="s">
        <v>2483</v>
      </c>
      <c r="D1447" s="305" t="s">
        <v>264</v>
      </c>
      <c r="E1447" s="305" t="s">
        <v>28</v>
      </c>
      <c r="F1447" s="305" t="s">
        <v>312</v>
      </c>
      <c r="G1447" s="305" t="s">
        <v>1448</v>
      </c>
      <c r="H1447" s="305" t="s">
        <v>313</v>
      </c>
      <c r="I1447" s="240">
        <v>5360</v>
      </c>
      <c r="S1447" s="35"/>
    </row>
    <row r="1448" spans="2:19" s="34" customFormat="1" x14ac:dyDescent="0.25">
      <c r="B1448" s="305" t="s">
        <v>315</v>
      </c>
      <c r="C1448" s="317" t="s">
        <v>2484</v>
      </c>
      <c r="D1448" s="305" t="s">
        <v>264</v>
      </c>
      <c r="E1448" s="305" t="s">
        <v>1474</v>
      </c>
      <c r="F1448" s="305" t="s">
        <v>312</v>
      </c>
      <c r="G1448" s="305" t="s">
        <v>1446</v>
      </c>
      <c r="H1448" s="305" t="s">
        <v>313</v>
      </c>
      <c r="I1448" s="240">
        <v>5360</v>
      </c>
      <c r="S1448" s="35"/>
    </row>
    <row r="1449" spans="2:19" s="34" customFormat="1" x14ac:dyDescent="0.25">
      <c r="B1449" s="305" t="s">
        <v>316</v>
      </c>
      <c r="C1449" s="317" t="s">
        <v>2485</v>
      </c>
      <c r="D1449" s="305" t="s">
        <v>264</v>
      </c>
      <c r="E1449" s="305" t="s">
        <v>30</v>
      </c>
      <c r="F1449" s="305" t="s">
        <v>312</v>
      </c>
      <c r="G1449" s="305" t="s">
        <v>1446</v>
      </c>
      <c r="H1449" s="305" t="s">
        <v>313</v>
      </c>
      <c r="I1449" s="240">
        <v>5360</v>
      </c>
      <c r="S1449" s="35"/>
    </row>
    <row r="1450" spans="2:19" s="34" customFormat="1" x14ac:dyDescent="0.25">
      <c r="B1450" s="305" t="s">
        <v>317</v>
      </c>
      <c r="C1450" s="317" t="s">
        <v>2486</v>
      </c>
      <c r="D1450" s="305" t="s">
        <v>264</v>
      </c>
      <c r="E1450" s="305" t="s">
        <v>31</v>
      </c>
      <c r="F1450" s="305" t="s">
        <v>312</v>
      </c>
      <c r="G1450" s="305" t="s">
        <v>1446</v>
      </c>
      <c r="H1450" s="305" t="s">
        <v>313</v>
      </c>
      <c r="I1450" s="240">
        <v>5360</v>
      </c>
      <c r="S1450" s="35"/>
    </row>
    <row r="1451" spans="2:19" s="34" customFormat="1" x14ac:dyDescent="0.25">
      <c r="B1451" s="305" t="s">
        <v>318</v>
      </c>
      <c r="C1451" s="317" t="s">
        <v>2487</v>
      </c>
      <c r="D1451" s="305" t="s">
        <v>264</v>
      </c>
      <c r="E1451" s="305" t="s">
        <v>32</v>
      </c>
      <c r="F1451" s="305" t="s">
        <v>312</v>
      </c>
      <c r="G1451" s="305" t="s">
        <v>1446</v>
      </c>
      <c r="H1451" s="305" t="s">
        <v>313</v>
      </c>
      <c r="I1451" s="240">
        <v>5360</v>
      </c>
      <c r="S1451" s="35"/>
    </row>
    <row r="1452" spans="2:19" s="34" customFormat="1" x14ac:dyDescent="0.25">
      <c r="B1452" s="305" t="s">
        <v>322</v>
      </c>
      <c r="C1452" s="317" t="s">
        <v>2488</v>
      </c>
      <c r="D1452" s="305" t="s">
        <v>319</v>
      </c>
      <c r="E1452" s="305" t="s">
        <v>28</v>
      </c>
      <c r="F1452" s="305" t="s">
        <v>320</v>
      </c>
      <c r="G1452" s="305" t="s">
        <v>4</v>
      </c>
      <c r="H1452" s="305" t="s">
        <v>321</v>
      </c>
      <c r="I1452" s="240">
        <v>5560</v>
      </c>
      <c r="S1452" s="35"/>
    </row>
    <row r="1453" spans="2:19" s="34" customFormat="1" x14ac:dyDescent="0.25">
      <c r="B1453" s="305" t="s">
        <v>323</v>
      </c>
      <c r="C1453" s="317" t="s">
        <v>2489</v>
      </c>
      <c r="D1453" s="305" t="s">
        <v>319</v>
      </c>
      <c r="E1453" s="305" t="s">
        <v>1474</v>
      </c>
      <c r="F1453" s="305" t="s">
        <v>320</v>
      </c>
      <c r="G1453" s="305" t="s">
        <v>1448</v>
      </c>
      <c r="H1453" s="305" t="s">
        <v>321</v>
      </c>
      <c r="I1453" s="240">
        <v>5560</v>
      </c>
      <c r="S1453" s="35"/>
    </row>
    <row r="1454" spans="2:19" s="34" customFormat="1" x14ac:dyDescent="0.25">
      <c r="B1454" s="305" t="s">
        <v>324</v>
      </c>
      <c r="C1454" s="317" t="s">
        <v>2490</v>
      </c>
      <c r="D1454" s="305" t="s">
        <v>319</v>
      </c>
      <c r="E1454" s="305" t="s">
        <v>30</v>
      </c>
      <c r="F1454" s="305" t="s">
        <v>320</v>
      </c>
      <c r="G1454" s="305" t="s">
        <v>1447</v>
      </c>
      <c r="H1454" s="305" t="s">
        <v>321</v>
      </c>
      <c r="I1454" s="240">
        <v>5560</v>
      </c>
      <c r="K1454" s="15"/>
      <c r="L1454" s="45"/>
      <c r="S1454" s="35"/>
    </row>
    <row r="1455" spans="2:19" s="34" customFormat="1" x14ac:dyDescent="0.25">
      <c r="B1455" s="305" t="s">
        <v>325</v>
      </c>
      <c r="C1455" s="317" t="s">
        <v>2491</v>
      </c>
      <c r="D1455" s="305" t="s">
        <v>319</v>
      </c>
      <c r="E1455" s="305" t="s">
        <v>31</v>
      </c>
      <c r="F1455" s="305" t="s">
        <v>320</v>
      </c>
      <c r="G1455" s="305" t="s">
        <v>1446</v>
      </c>
      <c r="H1455" s="305" t="s">
        <v>321</v>
      </c>
      <c r="I1455" s="240">
        <v>5560</v>
      </c>
      <c r="S1455" s="35"/>
    </row>
    <row r="1456" spans="2:19" s="34" customFormat="1" x14ac:dyDescent="0.25">
      <c r="B1456" s="305" t="s">
        <v>326</v>
      </c>
      <c r="C1456" s="317" t="s">
        <v>2492</v>
      </c>
      <c r="D1456" s="305" t="s">
        <v>319</v>
      </c>
      <c r="E1456" s="305" t="s">
        <v>32</v>
      </c>
      <c r="F1456" s="305" t="s">
        <v>320</v>
      </c>
      <c r="G1456" s="305" t="s">
        <v>1446</v>
      </c>
      <c r="H1456" s="305" t="s">
        <v>321</v>
      </c>
      <c r="I1456" s="240">
        <v>5560</v>
      </c>
      <c r="S1456" s="35"/>
    </row>
    <row r="1457" spans="2:19" s="34" customFormat="1" x14ac:dyDescent="0.25">
      <c r="B1457" s="305" t="s">
        <v>327</v>
      </c>
      <c r="C1457" s="317" t="s">
        <v>2493</v>
      </c>
      <c r="D1457" s="295" t="s">
        <v>464</v>
      </c>
      <c r="E1457" s="305" t="s">
        <v>1474</v>
      </c>
      <c r="F1457" s="305" t="s">
        <v>328</v>
      </c>
      <c r="G1457" s="305" t="s">
        <v>4</v>
      </c>
      <c r="H1457" s="305" t="s">
        <v>329</v>
      </c>
      <c r="I1457" s="240">
        <v>5560</v>
      </c>
      <c r="S1457" s="35"/>
    </row>
    <row r="1458" spans="2:19" s="34" customFormat="1" x14ac:dyDescent="0.25">
      <c r="B1458" s="305" t="s">
        <v>330</v>
      </c>
      <c r="C1458" s="317" t="s">
        <v>2494</v>
      </c>
      <c r="D1458" s="295" t="s">
        <v>464</v>
      </c>
      <c r="E1458" s="305" t="s">
        <v>30</v>
      </c>
      <c r="F1458" s="305" t="s">
        <v>328</v>
      </c>
      <c r="G1458" s="305" t="s">
        <v>4</v>
      </c>
      <c r="H1458" s="305" t="s">
        <v>329</v>
      </c>
      <c r="I1458" s="240">
        <v>5560</v>
      </c>
      <c r="S1458" s="35"/>
    </row>
    <row r="1459" spans="2:19" s="34" customFormat="1" x14ac:dyDescent="0.25">
      <c r="B1459" s="305" t="s">
        <v>331</v>
      </c>
      <c r="C1459" s="317" t="s">
        <v>2495</v>
      </c>
      <c r="D1459" s="295" t="s">
        <v>464</v>
      </c>
      <c r="E1459" s="305" t="s">
        <v>31</v>
      </c>
      <c r="F1459" s="305" t="s">
        <v>328</v>
      </c>
      <c r="G1459" s="305" t="s">
        <v>1446</v>
      </c>
      <c r="H1459" s="305" t="s">
        <v>329</v>
      </c>
      <c r="I1459" s="240">
        <v>5560</v>
      </c>
      <c r="S1459" s="35"/>
    </row>
    <row r="1460" spans="2:19" s="34" customFormat="1" x14ac:dyDescent="0.25">
      <c r="B1460" s="305" t="s">
        <v>332</v>
      </c>
      <c r="C1460" s="317" t="s">
        <v>2496</v>
      </c>
      <c r="D1460" s="295" t="s">
        <v>464</v>
      </c>
      <c r="E1460" s="305" t="s">
        <v>32</v>
      </c>
      <c r="F1460" s="305" t="s">
        <v>328</v>
      </c>
      <c r="G1460" s="305" t="s">
        <v>1446</v>
      </c>
      <c r="H1460" s="305" t="s">
        <v>329</v>
      </c>
      <c r="I1460" s="240">
        <v>5560</v>
      </c>
      <c r="S1460" s="35"/>
    </row>
    <row r="1461" spans="2:19" s="34" customFormat="1" x14ac:dyDescent="0.25">
      <c r="B1461" s="360" t="s">
        <v>4320</v>
      </c>
      <c r="C1461" s="537" t="s">
        <v>4321</v>
      </c>
      <c r="D1461" s="540" t="s">
        <v>3344</v>
      </c>
      <c r="E1461" s="541" t="s">
        <v>4322</v>
      </c>
      <c r="F1461" s="541" t="s">
        <v>4323</v>
      </c>
      <c r="G1461" s="541" t="s">
        <v>4324</v>
      </c>
      <c r="H1461" s="537" t="s">
        <v>4325</v>
      </c>
      <c r="I1461" s="287" t="s">
        <v>4315</v>
      </c>
      <c r="S1461" s="35"/>
    </row>
    <row r="1462" spans="2:19" s="34" customFormat="1" x14ac:dyDescent="0.25">
      <c r="B1462" s="280" t="s">
        <v>8894</v>
      </c>
      <c r="C1462" s="281"/>
      <c r="D1462" s="281"/>
      <c r="E1462" s="281"/>
      <c r="F1462" s="282"/>
      <c r="G1462" s="282"/>
      <c r="H1462" s="282"/>
      <c r="I1462" s="682"/>
      <c r="S1462" s="35"/>
    </row>
    <row r="1463" spans="2:19" s="34" customFormat="1" x14ac:dyDescent="0.25">
      <c r="B1463" s="305" t="s">
        <v>333</v>
      </c>
      <c r="C1463" s="317" t="s">
        <v>2497</v>
      </c>
      <c r="D1463" s="305" t="s">
        <v>264</v>
      </c>
      <c r="E1463" s="305" t="s">
        <v>28</v>
      </c>
      <c r="F1463" s="305" t="s">
        <v>312</v>
      </c>
      <c r="G1463" s="305" t="s">
        <v>1448</v>
      </c>
      <c r="H1463" s="305" t="s">
        <v>251</v>
      </c>
      <c r="I1463" s="240">
        <v>6800</v>
      </c>
      <c r="S1463" s="35"/>
    </row>
    <row r="1464" spans="2:19" s="34" customFormat="1" x14ac:dyDescent="0.25">
      <c r="B1464" s="305" t="s">
        <v>334</v>
      </c>
      <c r="C1464" s="318" t="s">
        <v>2498</v>
      </c>
      <c r="D1464" s="305" t="s">
        <v>264</v>
      </c>
      <c r="E1464" s="305" t="s">
        <v>1474</v>
      </c>
      <c r="F1464" s="305" t="s">
        <v>312</v>
      </c>
      <c r="G1464" s="305" t="s">
        <v>1446</v>
      </c>
      <c r="H1464" s="305" t="s">
        <v>251</v>
      </c>
      <c r="I1464" s="240">
        <v>6800</v>
      </c>
      <c r="S1464" s="35"/>
    </row>
    <row r="1465" spans="2:19" s="34" customFormat="1" x14ac:dyDescent="0.25">
      <c r="B1465" s="305" t="s">
        <v>335</v>
      </c>
      <c r="C1465" s="319" t="s">
        <v>2499</v>
      </c>
      <c r="D1465" s="305" t="s">
        <v>264</v>
      </c>
      <c r="E1465" s="305" t="s">
        <v>30</v>
      </c>
      <c r="F1465" s="305" t="s">
        <v>312</v>
      </c>
      <c r="G1465" s="305" t="s">
        <v>1446</v>
      </c>
      <c r="H1465" s="305" t="s">
        <v>251</v>
      </c>
      <c r="I1465" s="240">
        <v>6800</v>
      </c>
      <c r="S1465" s="35"/>
    </row>
    <row r="1466" spans="2:19" s="34" customFormat="1" x14ac:dyDescent="0.25">
      <c r="B1466" s="305" t="s">
        <v>336</v>
      </c>
      <c r="C1466" s="317" t="s">
        <v>2500</v>
      </c>
      <c r="D1466" s="305" t="s">
        <v>264</v>
      </c>
      <c r="E1466" s="305" t="s">
        <v>31</v>
      </c>
      <c r="F1466" s="305" t="s">
        <v>312</v>
      </c>
      <c r="G1466" s="305" t="s">
        <v>1446</v>
      </c>
      <c r="H1466" s="305" t="s">
        <v>251</v>
      </c>
      <c r="I1466" s="240">
        <v>6800</v>
      </c>
      <c r="K1466" s="15"/>
      <c r="L1466" s="45"/>
      <c r="S1466" s="35"/>
    </row>
    <row r="1467" spans="2:19" s="34" customFormat="1" x14ac:dyDescent="0.25">
      <c r="B1467" s="305" t="s">
        <v>337</v>
      </c>
      <c r="C1467" s="318" t="s">
        <v>2501</v>
      </c>
      <c r="D1467" s="305" t="s">
        <v>264</v>
      </c>
      <c r="E1467" s="305" t="s">
        <v>32</v>
      </c>
      <c r="F1467" s="305" t="s">
        <v>312</v>
      </c>
      <c r="G1467" s="305" t="s">
        <v>1446</v>
      </c>
      <c r="H1467" s="305" t="s">
        <v>251</v>
      </c>
      <c r="I1467" s="240">
        <v>6800</v>
      </c>
      <c r="S1467" s="35"/>
    </row>
    <row r="1468" spans="2:19" s="34" customFormat="1" x14ac:dyDescent="0.25">
      <c r="B1468" s="305" t="s">
        <v>338</v>
      </c>
      <c r="C1468" s="318" t="s">
        <v>2502</v>
      </c>
      <c r="D1468" s="305" t="s">
        <v>319</v>
      </c>
      <c r="E1468" s="305" t="s">
        <v>28</v>
      </c>
      <c r="F1468" s="305" t="s">
        <v>320</v>
      </c>
      <c r="G1468" s="305" t="s">
        <v>4</v>
      </c>
      <c r="H1468" s="305" t="s">
        <v>251</v>
      </c>
      <c r="I1468" s="240">
        <v>7000</v>
      </c>
      <c r="S1468" s="35"/>
    </row>
    <row r="1469" spans="2:19" s="34" customFormat="1" x14ac:dyDescent="0.25">
      <c r="B1469" s="305" t="s">
        <v>339</v>
      </c>
      <c r="C1469" s="318" t="s">
        <v>2503</v>
      </c>
      <c r="D1469" s="305" t="s">
        <v>319</v>
      </c>
      <c r="E1469" s="305" t="s">
        <v>1474</v>
      </c>
      <c r="F1469" s="305" t="s">
        <v>320</v>
      </c>
      <c r="G1469" s="305" t="s">
        <v>4</v>
      </c>
      <c r="H1469" s="305" t="s">
        <v>251</v>
      </c>
      <c r="I1469" s="240">
        <v>7000</v>
      </c>
      <c r="S1469" s="35"/>
    </row>
    <row r="1470" spans="2:19" s="34" customFormat="1" x14ac:dyDescent="0.25">
      <c r="B1470" s="305" t="s">
        <v>340</v>
      </c>
      <c r="C1470" s="317" t="s">
        <v>2504</v>
      </c>
      <c r="D1470" s="305" t="s">
        <v>319</v>
      </c>
      <c r="E1470" s="305" t="s">
        <v>30</v>
      </c>
      <c r="F1470" s="305" t="s">
        <v>320</v>
      </c>
      <c r="G1470" s="305" t="s">
        <v>1447</v>
      </c>
      <c r="H1470" s="305" t="s">
        <v>251</v>
      </c>
      <c r="I1470" s="240">
        <v>7000</v>
      </c>
      <c r="S1470" s="35"/>
    </row>
    <row r="1471" spans="2:19" s="34" customFormat="1" x14ac:dyDescent="0.25">
      <c r="B1471" s="305" t="s">
        <v>341</v>
      </c>
      <c r="C1471" s="317" t="s">
        <v>2505</v>
      </c>
      <c r="D1471" s="305" t="s">
        <v>319</v>
      </c>
      <c r="E1471" s="305" t="s">
        <v>31</v>
      </c>
      <c r="F1471" s="305" t="s">
        <v>320</v>
      </c>
      <c r="G1471" s="305" t="s">
        <v>1447</v>
      </c>
      <c r="H1471" s="305" t="s">
        <v>251</v>
      </c>
      <c r="I1471" s="240">
        <v>7000</v>
      </c>
      <c r="S1471" s="35"/>
    </row>
    <row r="1472" spans="2:19" s="34" customFormat="1" x14ac:dyDescent="0.25">
      <c r="B1472" s="305" t="s">
        <v>342</v>
      </c>
      <c r="C1472" s="318" t="s">
        <v>2506</v>
      </c>
      <c r="D1472" s="305" t="s">
        <v>319</v>
      </c>
      <c r="E1472" s="305" t="s">
        <v>32</v>
      </c>
      <c r="F1472" s="305" t="s">
        <v>320</v>
      </c>
      <c r="G1472" s="305" t="s">
        <v>1446</v>
      </c>
      <c r="H1472" s="305" t="s">
        <v>251</v>
      </c>
      <c r="I1472" s="240">
        <v>7000</v>
      </c>
      <c r="S1472" s="35"/>
    </row>
    <row r="1473" spans="2:19" s="34" customFormat="1" x14ac:dyDescent="0.25">
      <c r="B1473" s="305" t="s">
        <v>346</v>
      </c>
      <c r="C1473" s="318" t="s">
        <v>2507</v>
      </c>
      <c r="D1473" s="295" t="s">
        <v>464</v>
      </c>
      <c r="E1473" s="305" t="s">
        <v>1474</v>
      </c>
      <c r="F1473" s="305" t="s">
        <v>319</v>
      </c>
      <c r="G1473" s="305" t="s">
        <v>4</v>
      </c>
      <c r="H1473" s="305" t="s">
        <v>344</v>
      </c>
      <c r="I1473" s="240">
        <v>7310</v>
      </c>
      <c r="S1473" s="35"/>
    </row>
    <row r="1474" spans="2:19" s="34" customFormat="1" x14ac:dyDescent="0.25">
      <c r="B1474" s="305" t="s">
        <v>343</v>
      </c>
      <c r="C1474" s="318" t="s">
        <v>2508</v>
      </c>
      <c r="D1474" s="295" t="s">
        <v>464</v>
      </c>
      <c r="E1474" s="305" t="s">
        <v>30</v>
      </c>
      <c r="F1474" s="305" t="s">
        <v>319</v>
      </c>
      <c r="G1474" s="305" t="s">
        <v>4</v>
      </c>
      <c r="H1474" s="305" t="s">
        <v>344</v>
      </c>
      <c r="I1474" s="240">
        <v>7310</v>
      </c>
      <c r="S1474" s="35"/>
    </row>
    <row r="1475" spans="2:19" s="34" customFormat="1" x14ac:dyDescent="0.25">
      <c r="B1475" s="305" t="s">
        <v>345</v>
      </c>
      <c r="C1475" s="317" t="s">
        <v>2509</v>
      </c>
      <c r="D1475" s="295" t="s">
        <v>464</v>
      </c>
      <c r="E1475" s="305" t="s">
        <v>31</v>
      </c>
      <c r="F1475" s="305" t="s">
        <v>319</v>
      </c>
      <c r="G1475" s="305" t="s">
        <v>4</v>
      </c>
      <c r="H1475" s="305" t="s">
        <v>344</v>
      </c>
      <c r="I1475" s="240">
        <v>7310</v>
      </c>
      <c r="S1475" s="35"/>
    </row>
    <row r="1476" spans="2:19" s="34" customFormat="1" x14ac:dyDescent="0.25">
      <c r="B1476" s="280" t="s">
        <v>8895</v>
      </c>
      <c r="C1476" s="281"/>
      <c r="D1476" s="281"/>
      <c r="E1476" s="281"/>
      <c r="F1476" s="282"/>
      <c r="G1476" s="282"/>
      <c r="H1476" s="282"/>
      <c r="I1476" s="682"/>
      <c r="S1476" s="35"/>
    </row>
    <row r="1477" spans="2:19" s="34" customFormat="1" x14ac:dyDescent="0.25">
      <c r="B1477" s="305" t="s">
        <v>347</v>
      </c>
      <c r="C1477" s="317" t="s">
        <v>2510</v>
      </c>
      <c r="D1477" s="305" t="s">
        <v>257</v>
      </c>
      <c r="E1477" s="305" t="s">
        <v>28</v>
      </c>
      <c r="F1477" s="305" t="s">
        <v>1916</v>
      </c>
      <c r="G1477" s="305" t="s">
        <v>1447</v>
      </c>
      <c r="H1477" s="305" t="s">
        <v>284</v>
      </c>
      <c r="I1477" s="240">
        <v>6180</v>
      </c>
      <c r="S1477" s="35"/>
    </row>
    <row r="1478" spans="2:19" s="34" customFormat="1" x14ac:dyDescent="0.25">
      <c r="B1478" s="305" t="s">
        <v>348</v>
      </c>
      <c r="C1478" s="317" t="s">
        <v>2511</v>
      </c>
      <c r="D1478" s="305" t="s">
        <v>257</v>
      </c>
      <c r="E1478" s="305" t="s">
        <v>1474</v>
      </c>
      <c r="F1478" s="305" t="s">
        <v>1916</v>
      </c>
      <c r="G1478" s="305" t="s">
        <v>1446</v>
      </c>
      <c r="H1478" s="305" t="s">
        <v>284</v>
      </c>
      <c r="I1478" s="240">
        <v>6180</v>
      </c>
      <c r="S1478" s="35"/>
    </row>
    <row r="1479" spans="2:19" s="34" customFormat="1" x14ac:dyDescent="0.25">
      <c r="B1479" s="305" t="s">
        <v>349</v>
      </c>
      <c r="C1479" s="317" t="s">
        <v>2512</v>
      </c>
      <c r="D1479" s="305" t="s">
        <v>257</v>
      </c>
      <c r="E1479" s="305" t="s">
        <v>30</v>
      </c>
      <c r="F1479" s="305" t="s">
        <v>1916</v>
      </c>
      <c r="G1479" s="305" t="s">
        <v>1446</v>
      </c>
      <c r="H1479" s="305" t="s">
        <v>284</v>
      </c>
      <c r="I1479" s="240">
        <v>6180</v>
      </c>
      <c r="S1479" s="35"/>
    </row>
    <row r="1480" spans="2:19" s="34" customFormat="1" x14ac:dyDescent="0.25">
      <c r="B1480" s="305" t="s">
        <v>350</v>
      </c>
      <c r="C1480" s="317" t="s">
        <v>2513</v>
      </c>
      <c r="D1480" s="305" t="s">
        <v>257</v>
      </c>
      <c r="E1480" s="305" t="s">
        <v>31</v>
      </c>
      <c r="F1480" s="305" t="s">
        <v>1916</v>
      </c>
      <c r="G1480" s="305" t="s">
        <v>1446</v>
      </c>
      <c r="H1480" s="305" t="s">
        <v>284</v>
      </c>
      <c r="I1480" s="240">
        <v>6180</v>
      </c>
      <c r="S1480" s="35"/>
    </row>
    <row r="1481" spans="2:19" s="34" customFormat="1" x14ac:dyDescent="0.25">
      <c r="B1481" s="305" t="s">
        <v>351</v>
      </c>
      <c r="C1481" s="317" t="s">
        <v>2514</v>
      </c>
      <c r="D1481" s="305" t="s">
        <v>257</v>
      </c>
      <c r="E1481" s="305" t="s">
        <v>32</v>
      </c>
      <c r="F1481" s="305" t="s">
        <v>1916</v>
      </c>
      <c r="G1481" s="305" t="s">
        <v>1446</v>
      </c>
      <c r="H1481" s="305" t="s">
        <v>284</v>
      </c>
      <c r="I1481" s="240">
        <v>6180</v>
      </c>
      <c r="S1481" s="35"/>
    </row>
    <row r="1482" spans="2:19" s="34" customFormat="1" x14ac:dyDescent="0.25">
      <c r="B1482" s="305" t="s">
        <v>352</v>
      </c>
      <c r="C1482" s="317" t="s">
        <v>2515</v>
      </c>
      <c r="D1482" s="305" t="s">
        <v>264</v>
      </c>
      <c r="E1482" s="305" t="s">
        <v>28</v>
      </c>
      <c r="F1482" s="305" t="s">
        <v>1917</v>
      </c>
      <c r="G1482" s="305" t="s">
        <v>1448</v>
      </c>
      <c r="H1482" s="305" t="s">
        <v>284</v>
      </c>
      <c r="I1482" s="240">
        <v>6800</v>
      </c>
      <c r="S1482" s="35"/>
    </row>
    <row r="1483" spans="2:19" s="34" customFormat="1" x14ac:dyDescent="0.25">
      <c r="B1483" s="305" t="s">
        <v>353</v>
      </c>
      <c r="C1483" s="317" t="s">
        <v>2516</v>
      </c>
      <c r="D1483" s="305" t="s">
        <v>264</v>
      </c>
      <c r="E1483" s="305" t="s">
        <v>1474</v>
      </c>
      <c r="F1483" s="305" t="s">
        <v>1917</v>
      </c>
      <c r="G1483" s="305" t="s">
        <v>1446</v>
      </c>
      <c r="H1483" s="305" t="s">
        <v>284</v>
      </c>
      <c r="I1483" s="240">
        <v>6800</v>
      </c>
      <c r="S1483" s="35"/>
    </row>
    <row r="1484" spans="2:19" s="34" customFormat="1" x14ac:dyDescent="0.25">
      <c r="B1484" s="305" t="s">
        <v>354</v>
      </c>
      <c r="C1484" s="317" t="s">
        <v>2517</v>
      </c>
      <c r="D1484" s="305" t="s">
        <v>264</v>
      </c>
      <c r="E1484" s="305" t="s">
        <v>30</v>
      </c>
      <c r="F1484" s="305" t="s">
        <v>1917</v>
      </c>
      <c r="G1484" s="305" t="s">
        <v>1446</v>
      </c>
      <c r="H1484" s="305" t="s">
        <v>284</v>
      </c>
      <c r="I1484" s="240">
        <v>6800</v>
      </c>
      <c r="S1484" s="35"/>
    </row>
    <row r="1485" spans="2:19" s="34" customFormat="1" x14ac:dyDescent="0.25">
      <c r="B1485" s="305" t="s">
        <v>355</v>
      </c>
      <c r="C1485" s="317" t="s">
        <v>2518</v>
      </c>
      <c r="D1485" s="305" t="s">
        <v>264</v>
      </c>
      <c r="E1485" s="305" t="s">
        <v>31</v>
      </c>
      <c r="F1485" s="305" t="s">
        <v>1917</v>
      </c>
      <c r="G1485" s="305" t="s">
        <v>1446</v>
      </c>
      <c r="H1485" s="305" t="s">
        <v>284</v>
      </c>
      <c r="I1485" s="240">
        <v>6800</v>
      </c>
      <c r="S1485" s="35"/>
    </row>
    <row r="1486" spans="2:19" s="34" customFormat="1" x14ac:dyDescent="0.25">
      <c r="B1486" s="305" t="s">
        <v>356</v>
      </c>
      <c r="C1486" s="317" t="s">
        <v>2519</v>
      </c>
      <c r="D1486" s="305" t="s">
        <v>264</v>
      </c>
      <c r="E1486" s="305" t="s">
        <v>32</v>
      </c>
      <c r="F1486" s="305" t="s">
        <v>1917</v>
      </c>
      <c r="G1486" s="305" t="s">
        <v>1446</v>
      </c>
      <c r="H1486" s="305" t="s">
        <v>284</v>
      </c>
      <c r="I1486" s="240">
        <v>6800</v>
      </c>
      <c r="K1486" s="15"/>
      <c r="L1486" s="45"/>
      <c r="S1486" s="35"/>
    </row>
    <row r="1487" spans="2:19" s="34" customFormat="1" x14ac:dyDescent="0.25">
      <c r="B1487" s="305" t="s">
        <v>357</v>
      </c>
      <c r="C1487" s="317" t="s">
        <v>2520</v>
      </c>
      <c r="D1487" s="305" t="s">
        <v>319</v>
      </c>
      <c r="E1487" s="305" t="s">
        <v>28</v>
      </c>
      <c r="F1487" s="305" t="s">
        <v>849</v>
      </c>
      <c r="G1487" s="305" t="s">
        <v>5</v>
      </c>
      <c r="H1487" s="305" t="s">
        <v>291</v>
      </c>
      <c r="I1487" s="240">
        <v>6900</v>
      </c>
      <c r="S1487" s="35"/>
    </row>
    <row r="1488" spans="2:19" s="34" customFormat="1" x14ac:dyDescent="0.25">
      <c r="B1488" s="305" t="s">
        <v>358</v>
      </c>
      <c r="C1488" s="317" t="s">
        <v>2521</v>
      </c>
      <c r="D1488" s="305" t="s">
        <v>319</v>
      </c>
      <c r="E1488" s="305" t="s">
        <v>1474</v>
      </c>
      <c r="F1488" s="305" t="s">
        <v>849</v>
      </c>
      <c r="G1488" s="305" t="s">
        <v>1448</v>
      </c>
      <c r="H1488" s="305" t="s">
        <v>291</v>
      </c>
      <c r="I1488" s="240">
        <v>6900</v>
      </c>
      <c r="S1488" s="35"/>
    </row>
    <row r="1489" spans="2:19" s="34" customFormat="1" x14ac:dyDescent="0.25">
      <c r="B1489" s="305" t="s">
        <v>359</v>
      </c>
      <c r="C1489" s="317" t="s">
        <v>2522</v>
      </c>
      <c r="D1489" s="305" t="s">
        <v>319</v>
      </c>
      <c r="E1489" s="305" t="s">
        <v>30</v>
      </c>
      <c r="F1489" s="305" t="s">
        <v>849</v>
      </c>
      <c r="G1489" s="305" t="s">
        <v>1447</v>
      </c>
      <c r="H1489" s="305" t="s">
        <v>291</v>
      </c>
      <c r="I1489" s="240">
        <v>6900</v>
      </c>
      <c r="S1489" s="35"/>
    </row>
    <row r="1490" spans="2:19" s="34" customFormat="1" x14ac:dyDescent="0.25">
      <c r="B1490" s="305" t="s">
        <v>360</v>
      </c>
      <c r="C1490" s="317" t="s">
        <v>2523</v>
      </c>
      <c r="D1490" s="305" t="s">
        <v>319</v>
      </c>
      <c r="E1490" s="305" t="s">
        <v>31</v>
      </c>
      <c r="F1490" s="305" t="s">
        <v>849</v>
      </c>
      <c r="G1490" s="305" t="s">
        <v>1446</v>
      </c>
      <c r="H1490" s="305" t="s">
        <v>291</v>
      </c>
      <c r="I1490" s="240">
        <v>6900</v>
      </c>
      <c r="S1490" s="35"/>
    </row>
    <row r="1491" spans="2:19" s="34" customFormat="1" x14ac:dyDescent="0.25">
      <c r="B1491" s="305" t="s">
        <v>361</v>
      </c>
      <c r="C1491" s="317" t="s">
        <v>2524</v>
      </c>
      <c r="D1491" s="305" t="s">
        <v>319</v>
      </c>
      <c r="E1491" s="305" t="s">
        <v>32</v>
      </c>
      <c r="F1491" s="305" t="s">
        <v>849</v>
      </c>
      <c r="G1491" s="305" t="s">
        <v>1446</v>
      </c>
      <c r="H1491" s="305" t="s">
        <v>291</v>
      </c>
      <c r="I1491" s="240">
        <v>6900</v>
      </c>
      <c r="S1491" s="35"/>
    </row>
    <row r="1492" spans="2:19" s="34" customFormat="1" x14ac:dyDescent="0.25">
      <c r="B1492" s="305" t="s">
        <v>362</v>
      </c>
      <c r="C1492" s="317" t="s">
        <v>2525</v>
      </c>
      <c r="D1492" s="295" t="s">
        <v>464</v>
      </c>
      <c r="E1492" s="305" t="s">
        <v>1474</v>
      </c>
      <c r="F1492" s="305" t="s">
        <v>296</v>
      </c>
      <c r="G1492" s="305" t="s">
        <v>5</v>
      </c>
      <c r="H1492" s="305" t="s">
        <v>291</v>
      </c>
      <c r="I1492" s="240">
        <v>7830</v>
      </c>
      <c r="S1492" s="35"/>
    </row>
    <row r="1493" spans="2:19" s="34" customFormat="1" x14ac:dyDescent="0.25">
      <c r="B1493" s="305" t="s">
        <v>363</v>
      </c>
      <c r="C1493" s="317" t="s">
        <v>2526</v>
      </c>
      <c r="D1493" s="295" t="s">
        <v>464</v>
      </c>
      <c r="E1493" s="305" t="s">
        <v>30</v>
      </c>
      <c r="F1493" s="305" t="s">
        <v>296</v>
      </c>
      <c r="G1493" s="305" t="s">
        <v>4</v>
      </c>
      <c r="H1493" s="305" t="s">
        <v>291</v>
      </c>
      <c r="I1493" s="240">
        <v>7830</v>
      </c>
      <c r="S1493" s="35"/>
    </row>
    <row r="1494" spans="2:19" s="34" customFormat="1" x14ac:dyDescent="0.25">
      <c r="B1494" s="305" t="s">
        <v>364</v>
      </c>
      <c r="C1494" s="317" t="s">
        <v>2527</v>
      </c>
      <c r="D1494" s="295" t="s">
        <v>464</v>
      </c>
      <c r="E1494" s="305" t="s">
        <v>31</v>
      </c>
      <c r="F1494" s="305" t="s">
        <v>296</v>
      </c>
      <c r="G1494" s="305" t="s">
        <v>1447</v>
      </c>
      <c r="H1494" s="305" t="s">
        <v>291</v>
      </c>
      <c r="I1494" s="240">
        <v>7830</v>
      </c>
      <c r="S1494" s="35"/>
    </row>
    <row r="1495" spans="2:19" s="34" customFormat="1" x14ac:dyDescent="0.25">
      <c r="B1495" s="305" t="s">
        <v>365</v>
      </c>
      <c r="C1495" s="317" t="s">
        <v>2528</v>
      </c>
      <c r="D1495" s="295" t="s">
        <v>464</v>
      </c>
      <c r="E1495" s="305" t="s">
        <v>32</v>
      </c>
      <c r="F1495" s="305" t="s">
        <v>296</v>
      </c>
      <c r="G1495" s="305" t="s">
        <v>1446</v>
      </c>
      <c r="H1495" s="305" t="s">
        <v>291</v>
      </c>
      <c r="I1495" s="240">
        <v>7830</v>
      </c>
      <c r="S1495" s="35"/>
    </row>
    <row r="1496" spans="2:19" s="34" customFormat="1" x14ac:dyDescent="0.25">
      <c r="B1496" s="280" t="s">
        <v>8896</v>
      </c>
      <c r="C1496" s="281"/>
      <c r="D1496" s="281"/>
      <c r="E1496" s="281"/>
      <c r="F1496" s="282"/>
      <c r="G1496" s="282"/>
      <c r="H1496" s="282"/>
      <c r="I1496" s="682"/>
      <c r="S1496" s="35"/>
    </row>
    <row r="1497" spans="2:19" s="34" customFormat="1" x14ac:dyDescent="0.25">
      <c r="B1497" s="305" t="s">
        <v>367</v>
      </c>
      <c r="C1497" s="317" t="s">
        <v>2529</v>
      </c>
      <c r="D1497" s="295" t="s">
        <v>249</v>
      </c>
      <c r="E1497" s="305" t="s">
        <v>28</v>
      </c>
      <c r="F1497" s="305" t="s">
        <v>1915</v>
      </c>
      <c r="G1497" s="305" t="s">
        <v>1446</v>
      </c>
      <c r="H1497" s="305" t="s">
        <v>366</v>
      </c>
      <c r="I1497" s="240">
        <v>5870</v>
      </c>
      <c r="K1497" s="15"/>
      <c r="L1497" s="45"/>
      <c r="S1497" s="35"/>
    </row>
    <row r="1498" spans="2:19" s="34" customFormat="1" x14ac:dyDescent="0.25">
      <c r="B1498" s="305" t="s">
        <v>368</v>
      </c>
      <c r="C1498" s="317" t="s">
        <v>2530</v>
      </c>
      <c r="D1498" s="295" t="s">
        <v>249</v>
      </c>
      <c r="E1498" s="305" t="s">
        <v>1474</v>
      </c>
      <c r="F1498" s="305" t="s">
        <v>1915</v>
      </c>
      <c r="G1498" s="305" t="s">
        <v>1446</v>
      </c>
      <c r="H1498" s="305" t="s">
        <v>366</v>
      </c>
      <c r="I1498" s="240">
        <v>5870</v>
      </c>
      <c r="S1498" s="35"/>
    </row>
    <row r="1499" spans="2:19" s="34" customFormat="1" x14ac:dyDescent="0.25">
      <c r="B1499" s="305" t="s">
        <v>369</v>
      </c>
      <c r="C1499" s="317" t="s">
        <v>2531</v>
      </c>
      <c r="D1499" s="295" t="s">
        <v>249</v>
      </c>
      <c r="E1499" s="305" t="s">
        <v>30</v>
      </c>
      <c r="F1499" s="305" t="s">
        <v>1915</v>
      </c>
      <c r="G1499" s="305" t="s">
        <v>1446</v>
      </c>
      <c r="H1499" s="305" t="s">
        <v>366</v>
      </c>
      <c r="I1499" s="240">
        <v>5870</v>
      </c>
      <c r="S1499" s="35"/>
    </row>
    <row r="1500" spans="2:19" s="34" customFormat="1" x14ac:dyDescent="0.25">
      <c r="B1500" s="305" t="s">
        <v>370</v>
      </c>
      <c r="C1500" s="317" t="s">
        <v>2532</v>
      </c>
      <c r="D1500" s="295" t="s">
        <v>249</v>
      </c>
      <c r="E1500" s="305" t="s">
        <v>31</v>
      </c>
      <c r="F1500" s="305" t="s">
        <v>1915</v>
      </c>
      <c r="G1500" s="305" t="s">
        <v>1446</v>
      </c>
      <c r="H1500" s="305" t="s">
        <v>366</v>
      </c>
      <c r="I1500" s="240">
        <v>5870</v>
      </c>
      <c r="S1500" s="35"/>
    </row>
    <row r="1501" spans="2:19" s="34" customFormat="1" x14ac:dyDescent="0.25">
      <c r="B1501" s="305" t="s">
        <v>371</v>
      </c>
      <c r="C1501" s="317" t="s">
        <v>2533</v>
      </c>
      <c r="D1501" s="295" t="s">
        <v>249</v>
      </c>
      <c r="E1501" s="305" t="s">
        <v>32</v>
      </c>
      <c r="F1501" s="305" t="s">
        <v>1915</v>
      </c>
      <c r="G1501" s="305" t="s">
        <v>1446</v>
      </c>
      <c r="H1501" s="305" t="s">
        <v>366</v>
      </c>
      <c r="I1501" s="240">
        <v>5870</v>
      </c>
      <c r="S1501" s="35"/>
    </row>
    <row r="1502" spans="2:19" s="34" customFormat="1" x14ac:dyDescent="0.25">
      <c r="B1502" s="305" t="s">
        <v>372</v>
      </c>
      <c r="C1502" s="317" t="s">
        <v>2534</v>
      </c>
      <c r="D1502" s="295">
        <v>2</v>
      </c>
      <c r="E1502" s="305" t="s">
        <v>28</v>
      </c>
      <c r="F1502" s="305" t="s">
        <v>296</v>
      </c>
      <c r="G1502" s="305" t="s">
        <v>1448</v>
      </c>
      <c r="H1502" s="305" t="s">
        <v>278</v>
      </c>
      <c r="I1502" s="240">
        <v>6180</v>
      </c>
      <c r="S1502" s="35"/>
    </row>
    <row r="1503" spans="2:19" s="34" customFormat="1" x14ac:dyDescent="0.25">
      <c r="B1503" s="305" t="s">
        <v>373</v>
      </c>
      <c r="C1503" s="317" t="s">
        <v>2535</v>
      </c>
      <c r="D1503" s="295">
        <v>2</v>
      </c>
      <c r="E1503" s="305" t="s">
        <v>1474</v>
      </c>
      <c r="F1503" s="305" t="s">
        <v>296</v>
      </c>
      <c r="G1503" s="305" t="s">
        <v>1446</v>
      </c>
      <c r="H1503" s="305" t="s">
        <v>278</v>
      </c>
      <c r="I1503" s="240">
        <v>6180</v>
      </c>
      <c r="S1503" s="35"/>
    </row>
    <row r="1504" spans="2:19" s="34" customFormat="1" x14ac:dyDescent="0.25">
      <c r="B1504" s="305" t="s">
        <v>374</v>
      </c>
      <c r="C1504" s="317" t="s">
        <v>2536</v>
      </c>
      <c r="D1504" s="295">
        <v>2</v>
      </c>
      <c r="E1504" s="305" t="s">
        <v>30</v>
      </c>
      <c r="F1504" s="305" t="s">
        <v>296</v>
      </c>
      <c r="G1504" s="305" t="s">
        <v>1446</v>
      </c>
      <c r="H1504" s="305" t="s">
        <v>278</v>
      </c>
      <c r="I1504" s="240">
        <v>6180</v>
      </c>
      <c r="S1504" s="35"/>
    </row>
    <row r="1505" spans="2:19" s="34" customFormat="1" x14ac:dyDescent="0.25">
      <c r="B1505" s="305" t="s">
        <v>375</v>
      </c>
      <c r="C1505" s="317" t="s">
        <v>2537</v>
      </c>
      <c r="D1505" s="295">
        <v>2</v>
      </c>
      <c r="E1505" s="305" t="s">
        <v>31</v>
      </c>
      <c r="F1505" s="305" t="s">
        <v>296</v>
      </c>
      <c r="G1505" s="305" t="s">
        <v>1446</v>
      </c>
      <c r="H1505" s="305" t="s">
        <v>278</v>
      </c>
      <c r="I1505" s="240">
        <v>6180</v>
      </c>
      <c r="S1505" s="35"/>
    </row>
    <row r="1506" spans="2:19" s="34" customFormat="1" x14ac:dyDescent="0.25">
      <c r="B1506" s="305" t="s">
        <v>376</v>
      </c>
      <c r="C1506" s="317" t="s">
        <v>2538</v>
      </c>
      <c r="D1506" s="295">
        <v>2</v>
      </c>
      <c r="E1506" s="305" t="s">
        <v>32</v>
      </c>
      <c r="F1506" s="305" t="s">
        <v>296</v>
      </c>
      <c r="G1506" s="305" t="s">
        <v>1446</v>
      </c>
      <c r="H1506" s="305" t="s">
        <v>278</v>
      </c>
      <c r="I1506" s="240">
        <v>6180</v>
      </c>
      <c r="S1506" s="35"/>
    </row>
    <row r="1507" spans="2:19" s="34" customFormat="1" x14ac:dyDescent="0.25">
      <c r="B1507" s="360" t="s">
        <v>4320</v>
      </c>
      <c r="C1507" s="537" t="s">
        <v>4321</v>
      </c>
      <c r="D1507" s="540" t="s">
        <v>3344</v>
      </c>
      <c r="E1507" s="541" t="s">
        <v>4322</v>
      </c>
      <c r="F1507" s="541" t="s">
        <v>4323</v>
      </c>
      <c r="G1507" s="541" t="s">
        <v>4324</v>
      </c>
      <c r="H1507" s="537" t="s">
        <v>4325</v>
      </c>
      <c r="I1507" s="287" t="s">
        <v>4315</v>
      </c>
      <c r="S1507" s="35"/>
    </row>
    <row r="1508" spans="2:19" s="34" customFormat="1" x14ac:dyDescent="0.25">
      <c r="B1508" s="280" t="s">
        <v>8897</v>
      </c>
      <c r="C1508" s="281"/>
      <c r="D1508" s="281"/>
      <c r="E1508" s="281"/>
      <c r="F1508" s="282"/>
      <c r="G1508" s="282"/>
      <c r="H1508" s="282"/>
      <c r="I1508" s="682"/>
      <c r="S1508" s="35"/>
    </row>
    <row r="1509" spans="2:19" s="34" customFormat="1" x14ac:dyDescent="0.25">
      <c r="B1509" s="305" t="s">
        <v>378</v>
      </c>
      <c r="C1509" s="317" t="s">
        <v>379</v>
      </c>
      <c r="D1509" s="295" t="s">
        <v>257</v>
      </c>
      <c r="E1509" s="305" t="s">
        <v>28</v>
      </c>
      <c r="F1509" s="305" t="s">
        <v>1916</v>
      </c>
      <c r="G1509" s="305" t="s">
        <v>1447</v>
      </c>
      <c r="H1509" s="305" t="s">
        <v>291</v>
      </c>
      <c r="I1509" s="240">
        <v>8340</v>
      </c>
      <c r="S1509" s="35"/>
    </row>
    <row r="1510" spans="2:19" s="34" customFormat="1" x14ac:dyDescent="0.25">
      <c r="B1510" s="305" t="s">
        <v>380</v>
      </c>
      <c r="C1510" s="317" t="s">
        <v>381</v>
      </c>
      <c r="D1510" s="295" t="s">
        <v>257</v>
      </c>
      <c r="E1510" s="305" t="s">
        <v>1474</v>
      </c>
      <c r="F1510" s="305" t="s">
        <v>1916</v>
      </c>
      <c r="G1510" s="305" t="s">
        <v>1446</v>
      </c>
      <c r="H1510" s="305" t="s">
        <v>291</v>
      </c>
      <c r="I1510" s="240">
        <v>8340</v>
      </c>
      <c r="S1510" s="35"/>
    </row>
    <row r="1511" spans="2:19" s="34" customFormat="1" x14ac:dyDescent="0.25">
      <c r="B1511" s="305" t="s">
        <v>382</v>
      </c>
      <c r="C1511" s="317" t="s">
        <v>383</v>
      </c>
      <c r="D1511" s="295" t="s">
        <v>257</v>
      </c>
      <c r="E1511" s="305" t="s">
        <v>30</v>
      </c>
      <c r="F1511" s="305" t="s">
        <v>1916</v>
      </c>
      <c r="G1511" s="305" t="s">
        <v>1446</v>
      </c>
      <c r="H1511" s="305" t="s">
        <v>291</v>
      </c>
      <c r="I1511" s="240">
        <v>8340</v>
      </c>
      <c r="S1511" s="35"/>
    </row>
    <row r="1512" spans="2:19" s="34" customFormat="1" x14ac:dyDescent="0.25">
      <c r="B1512" s="305" t="s">
        <v>384</v>
      </c>
      <c r="C1512" s="317" t="s">
        <v>385</v>
      </c>
      <c r="D1512" s="295" t="s">
        <v>257</v>
      </c>
      <c r="E1512" s="305" t="s">
        <v>31</v>
      </c>
      <c r="F1512" s="305" t="s">
        <v>1916</v>
      </c>
      <c r="G1512" s="305" t="s">
        <v>1446</v>
      </c>
      <c r="H1512" s="305" t="s">
        <v>291</v>
      </c>
      <c r="I1512" s="240">
        <v>8340</v>
      </c>
      <c r="S1512" s="35"/>
    </row>
    <row r="1513" spans="2:19" s="34" customFormat="1" x14ac:dyDescent="0.25">
      <c r="B1513" s="305" t="s">
        <v>386</v>
      </c>
      <c r="C1513" s="317" t="s">
        <v>387</v>
      </c>
      <c r="D1513" s="295" t="s">
        <v>257</v>
      </c>
      <c r="E1513" s="305" t="s">
        <v>32</v>
      </c>
      <c r="F1513" s="305" t="s">
        <v>1916</v>
      </c>
      <c r="G1513" s="305" t="s">
        <v>1446</v>
      </c>
      <c r="H1513" s="305" t="s">
        <v>291</v>
      </c>
      <c r="I1513" s="240">
        <v>8340</v>
      </c>
      <c r="S1513" s="35"/>
    </row>
    <row r="1514" spans="2:19" s="34" customFormat="1" x14ac:dyDescent="0.25">
      <c r="B1514" s="305" t="s">
        <v>388</v>
      </c>
      <c r="C1514" s="317" t="s">
        <v>389</v>
      </c>
      <c r="D1514" s="295" t="s">
        <v>264</v>
      </c>
      <c r="E1514" s="305" t="s">
        <v>28</v>
      </c>
      <c r="F1514" s="305" t="s">
        <v>1917</v>
      </c>
      <c r="G1514" s="305" t="s">
        <v>1448</v>
      </c>
      <c r="H1514" s="305" t="s">
        <v>291</v>
      </c>
      <c r="I1514" s="240">
        <v>8760</v>
      </c>
      <c r="S1514" s="35"/>
    </row>
    <row r="1515" spans="2:19" s="34" customFormat="1" x14ac:dyDescent="0.25">
      <c r="B1515" s="305" t="s">
        <v>390</v>
      </c>
      <c r="C1515" s="317" t="s">
        <v>391</v>
      </c>
      <c r="D1515" s="295" t="s">
        <v>264</v>
      </c>
      <c r="E1515" s="305" t="s">
        <v>1474</v>
      </c>
      <c r="F1515" s="305" t="s">
        <v>1917</v>
      </c>
      <c r="G1515" s="305" t="s">
        <v>1446</v>
      </c>
      <c r="H1515" s="305" t="s">
        <v>291</v>
      </c>
      <c r="I1515" s="240">
        <v>8760</v>
      </c>
      <c r="S1515" s="35"/>
    </row>
    <row r="1516" spans="2:19" s="34" customFormat="1" x14ac:dyDescent="0.25">
      <c r="B1516" s="305" t="s">
        <v>392</v>
      </c>
      <c r="C1516" s="317" t="s">
        <v>393</v>
      </c>
      <c r="D1516" s="295" t="s">
        <v>264</v>
      </c>
      <c r="E1516" s="305" t="s">
        <v>30</v>
      </c>
      <c r="F1516" s="305" t="s">
        <v>1917</v>
      </c>
      <c r="G1516" s="305" t="s">
        <v>1446</v>
      </c>
      <c r="H1516" s="305" t="s">
        <v>291</v>
      </c>
      <c r="I1516" s="240">
        <v>8760</v>
      </c>
      <c r="S1516" s="35"/>
    </row>
    <row r="1517" spans="2:19" s="34" customFormat="1" x14ac:dyDescent="0.25">
      <c r="B1517" s="305" t="s">
        <v>394</v>
      </c>
      <c r="C1517" s="317" t="s">
        <v>395</v>
      </c>
      <c r="D1517" s="295" t="s">
        <v>264</v>
      </c>
      <c r="E1517" s="305" t="s">
        <v>31</v>
      </c>
      <c r="F1517" s="305" t="s">
        <v>1917</v>
      </c>
      <c r="G1517" s="305" t="s">
        <v>1446</v>
      </c>
      <c r="H1517" s="305" t="s">
        <v>291</v>
      </c>
      <c r="I1517" s="240">
        <v>8760</v>
      </c>
      <c r="K1517" s="15"/>
      <c r="L1517" s="45"/>
      <c r="S1517" s="35"/>
    </row>
    <row r="1518" spans="2:19" s="34" customFormat="1" x14ac:dyDescent="0.25">
      <c r="B1518" s="305" t="s">
        <v>396</v>
      </c>
      <c r="C1518" s="317" t="s">
        <v>397</v>
      </c>
      <c r="D1518" s="295" t="s">
        <v>264</v>
      </c>
      <c r="E1518" s="305" t="s">
        <v>32</v>
      </c>
      <c r="F1518" s="305" t="s">
        <v>1917</v>
      </c>
      <c r="G1518" s="305" t="s">
        <v>1446</v>
      </c>
      <c r="H1518" s="305" t="s">
        <v>291</v>
      </c>
      <c r="I1518" s="240">
        <v>8760</v>
      </c>
      <c r="S1518" s="35"/>
    </row>
    <row r="1519" spans="2:19" s="34" customFormat="1" x14ac:dyDescent="0.25">
      <c r="B1519" s="305" t="s">
        <v>398</v>
      </c>
      <c r="C1519" s="317" t="s">
        <v>399</v>
      </c>
      <c r="D1519" s="295" t="s">
        <v>319</v>
      </c>
      <c r="E1519" s="305" t="s">
        <v>28</v>
      </c>
      <c r="F1519" s="305" t="s">
        <v>849</v>
      </c>
      <c r="G1519" s="305" t="s">
        <v>5</v>
      </c>
      <c r="H1519" s="305" t="s">
        <v>276</v>
      </c>
      <c r="I1519" s="240">
        <v>9060</v>
      </c>
      <c r="S1519" s="35"/>
    </row>
    <row r="1520" spans="2:19" s="34" customFormat="1" x14ac:dyDescent="0.25">
      <c r="B1520" s="305" t="s">
        <v>400</v>
      </c>
      <c r="C1520" s="317" t="s">
        <v>401</v>
      </c>
      <c r="D1520" s="295" t="s">
        <v>319</v>
      </c>
      <c r="E1520" s="305" t="s">
        <v>1474</v>
      </c>
      <c r="F1520" s="305" t="s">
        <v>849</v>
      </c>
      <c r="G1520" s="305" t="s">
        <v>1448</v>
      </c>
      <c r="H1520" s="305" t="s">
        <v>276</v>
      </c>
      <c r="I1520" s="240">
        <v>9060</v>
      </c>
      <c r="S1520" s="35"/>
    </row>
    <row r="1521" spans="2:19" s="34" customFormat="1" x14ac:dyDescent="0.25">
      <c r="B1521" s="305" t="s">
        <v>402</v>
      </c>
      <c r="C1521" s="317" t="s">
        <v>403</v>
      </c>
      <c r="D1521" s="295" t="s">
        <v>319</v>
      </c>
      <c r="E1521" s="305" t="s">
        <v>30</v>
      </c>
      <c r="F1521" s="305" t="s">
        <v>849</v>
      </c>
      <c r="G1521" s="305" t="s">
        <v>1447</v>
      </c>
      <c r="H1521" s="305" t="s">
        <v>276</v>
      </c>
      <c r="I1521" s="240">
        <v>9060</v>
      </c>
      <c r="S1521" s="35"/>
    </row>
    <row r="1522" spans="2:19" s="34" customFormat="1" x14ac:dyDescent="0.25">
      <c r="B1522" s="305" t="s">
        <v>404</v>
      </c>
      <c r="C1522" s="317" t="s">
        <v>405</v>
      </c>
      <c r="D1522" s="295" t="s">
        <v>319</v>
      </c>
      <c r="E1522" s="305" t="s">
        <v>31</v>
      </c>
      <c r="F1522" s="305" t="s">
        <v>849</v>
      </c>
      <c r="G1522" s="305" t="s">
        <v>1447</v>
      </c>
      <c r="H1522" s="305" t="s">
        <v>276</v>
      </c>
      <c r="I1522" s="240">
        <v>9060</v>
      </c>
      <c r="S1522" s="35"/>
    </row>
    <row r="1523" spans="2:19" s="34" customFormat="1" x14ac:dyDescent="0.25">
      <c r="B1523" s="305" t="s">
        <v>406</v>
      </c>
      <c r="C1523" s="317" t="s">
        <v>407</v>
      </c>
      <c r="D1523" s="295" t="s">
        <v>319</v>
      </c>
      <c r="E1523" s="305" t="s">
        <v>32</v>
      </c>
      <c r="F1523" s="305" t="s">
        <v>849</v>
      </c>
      <c r="G1523" s="305" t="s">
        <v>1446</v>
      </c>
      <c r="H1523" s="305" t="s">
        <v>276</v>
      </c>
      <c r="I1523" s="240">
        <v>9060</v>
      </c>
      <c r="S1523" s="35"/>
    </row>
    <row r="1524" spans="2:19" s="34" customFormat="1" x14ac:dyDescent="0.25">
      <c r="B1524" s="305" t="s">
        <v>408</v>
      </c>
      <c r="C1524" s="317" t="s">
        <v>409</v>
      </c>
      <c r="D1524" s="295" t="s">
        <v>464</v>
      </c>
      <c r="E1524" s="305" t="s">
        <v>1474</v>
      </c>
      <c r="F1524" s="305" t="s">
        <v>296</v>
      </c>
      <c r="G1524" s="305" t="s">
        <v>5</v>
      </c>
      <c r="H1524" s="305" t="s">
        <v>276</v>
      </c>
      <c r="I1524" s="240">
        <v>9480</v>
      </c>
      <c r="S1524" s="35"/>
    </row>
    <row r="1525" spans="2:19" s="34" customFormat="1" x14ac:dyDescent="0.25">
      <c r="B1525" s="305" t="s">
        <v>410</v>
      </c>
      <c r="C1525" s="317" t="s">
        <v>411</v>
      </c>
      <c r="D1525" s="295" t="s">
        <v>464</v>
      </c>
      <c r="E1525" s="305" t="s">
        <v>30</v>
      </c>
      <c r="F1525" s="305" t="s">
        <v>296</v>
      </c>
      <c r="G1525" s="305" t="s">
        <v>4</v>
      </c>
      <c r="H1525" s="305" t="s">
        <v>276</v>
      </c>
      <c r="I1525" s="240">
        <v>9480</v>
      </c>
      <c r="S1525" s="35"/>
    </row>
    <row r="1526" spans="2:19" s="34" customFormat="1" x14ac:dyDescent="0.25">
      <c r="B1526" s="305" t="s">
        <v>412</v>
      </c>
      <c r="C1526" s="317" t="s">
        <v>413</v>
      </c>
      <c r="D1526" s="295" t="s">
        <v>464</v>
      </c>
      <c r="E1526" s="305" t="s">
        <v>31</v>
      </c>
      <c r="F1526" s="305" t="s">
        <v>296</v>
      </c>
      <c r="G1526" s="305" t="s">
        <v>4</v>
      </c>
      <c r="H1526" s="305" t="s">
        <v>276</v>
      </c>
      <c r="I1526" s="240">
        <v>9480</v>
      </c>
      <c r="S1526" s="35"/>
    </row>
    <row r="1527" spans="2:19" s="34" customFormat="1" x14ac:dyDescent="0.25">
      <c r="B1527" s="305" t="s">
        <v>414</v>
      </c>
      <c r="C1527" s="317" t="s">
        <v>415</v>
      </c>
      <c r="D1527" s="295" t="s">
        <v>464</v>
      </c>
      <c r="E1527" s="305" t="s">
        <v>32</v>
      </c>
      <c r="F1527" s="305" t="s">
        <v>296</v>
      </c>
      <c r="G1527" s="305" t="s">
        <v>1446</v>
      </c>
      <c r="H1527" s="305" t="s">
        <v>276</v>
      </c>
      <c r="I1527" s="240">
        <v>9480</v>
      </c>
      <c r="S1527" s="35"/>
    </row>
    <row r="1528" spans="2:19" s="34" customFormat="1" x14ac:dyDescent="0.25">
      <c r="B1528" s="280" t="s">
        <v>8898</v>
      </c>
      <c r="C1528" s="281"/>
      <c r="D1528" s="281"/>
      <c r="E1528" s="281"/>
      <c r="F1528" s="282"/>
      <c r="G1528" s="282"/>
      <c r="H1528" s="282"/>
      <c r="I1528" s="682"/>
      <c r="K1528" s="15"/>
      <c r="L1528" s="45"/>
      <c r="S1528" s="35"/>
    </row>
    <row r="1529" spans="2:19" s="34" customFormat="1" x14ac:dyDescent="0.25">
      <c r="B1529" s="305" t="s">
        <v>416</v>
      </c>
      <c r="C1529" s="317" t="s">
        <v>417</v>
      </c>
      <c r="D1529" s="295" t="s">
        <v>249</v>
      </c>
      <c r="E1529" s="305" t="s">
        <v>28</v>
      </c>
      <c r="F1529" s="305" t="s">
        <v>1915</v>
      </c>
      <c r="G1529" s="305" t="s">
        <v>1446</v>
      </c>
      <c r="H1529" s="305" t="s">
        <v>278</v>
      </c>
      <c r="I1529" s="240">
        <v>8030</v>
      </c>
      <c r="S1529" s="35"/>
    </row>
    <row r="1530" spans="2:19" s="34" customFormat="1" x14ac:dyDescent="0.25">
      <c r="B1530" s="305" t="s">
        <v>418</v>
      </c>
      <c r="C1530" s="317" t="s">
        <v>419</v>
      </c>
      <c r="D1530" s="295" t="s">
        <v>249</v>
      </c>
      <c r="E1530" s="305" t="s">
        <v>1474</v>
      </c>
      <c r="F1530" s="305" t="s">
        <v>1915</v>
      </c>
      <c r="G1530" s="305" t="s">
        <v>1446</v>
      </c>
      <c r="H1530" s="305" t="s">
        <v>278</v>
      </c>
      <c r="I1530" s="240">
        <v>8030</v>
      </c>
      <c r="S1530" s="35"/>
    </row>
    <row r="1531" spans="2:19" s="34" customFormat="1" x14ac:dyDescent="0.25">
      <c r="B1531" s="305" t="s">
        <v>420</v>
      </c>
      <c r="C1531" s="317" t="s">
        <v>421</v>
      </c>
      <c r="D1531" s="295" t="s">
        <v>249</v>
      </c>
      <c r="E1531" s="305" t="s">
        <v>30</v>
      </c>
      <c r="F1531" s="305" t="s">
        <v>1915</v>
      </c>
      <c r="G1531" s="305" t="s">
        <v>1446</v>
      </c>
      <c r="H1531" s="305" t="s">
        <v>278</v>
      </c>
      <c r="I1531" s="240">
        <v>8030</v>
      </c>
      <c r="S1531" s="35"/>
    </row>
    <row r="1532" spans="2:19" s="34" customFormat="1" x14ac:dyDescent="0.25">
      <c r="B1532" s="305" t="s">
        <v>422</v>
      </c>
      <c r="C1532" s="317" t="s">
        <v>423</v>
      </c>
      <c r="D1532" s="295" t="s">
        <v>249</v>
      </c>
      <c r="E1532" s="305" t="s">
        <v>31</v>
      </c>
      <c r="F1532" s="305" t="s">
        <v>1915</v>
      </c>
      <c r="G1532" s="305" t="s">
        <v>1446</v>
      </c>
      <c r="H1532" s="305" t="s">
        <v>278</v>
      </c>
      <c r="I1532" s="240">
        <v>8030</v>
      </c>
      <c r="S1532" s="35"/>
    </row>
    <row r="1533" spans="2:19" s="34" customFormat="1" x14ac:dyDescent="0.25">
      <c r="B1533" s="305" t="s">
        <v>424</v>
      </c>
      <c r="C1533" s="317" t="s">
        <v>425</v>
      </c>
      <c r="D1533" s="295" t="s">
        <v>249</v>
      </c>
      <c r="E1533" s="305" t="s">
        <v>32</v>
      </c>
      <c r="F1533" s="305" t="s">
        <v>1915</v>
      </c>
      <c r="G1533" s="305" t="s">
        <v>1446</v>
      </c>
      <c r="H1533" s="305" t="s">
        <v>278</v>
      </c>
      <c r="I1533" s="240">
        <v>8030</v>
      </c>
      <c r="S1533" s="35"/>
    </row>
    <row r="1534" spans="2:19" s="34" customFormat="1" x14ac:dyDescent="0.25">
      <c r="B1534" s="305" t="s">
        <v>426</v>
      </c>
      <c r="C1534" s="317" t="s">
        <v>427</v>
      </c>
      <c r="D1534" s="295">
        <v>2</v>
      </c>
      <c r="E1534" s="305" t="s">
        <v>28</v>
      </c>
      <c r="F1534" s="305" t="s">
        <v>296</v>
      </c>
      <c r="G1534" s="305" t="s">
        <v>1448</v>
      </c>
      <c r="H1534" s="305" t="s">
        <v>284</v>
      </c>
      <c r="I1534" s="240">
        <v>8340</v>
      </c>
      <c r="S1534" s="35"/>
    </row>
    <row r="1535" spans="2:19" s="34" customFormat="1" x14ac:dyDescent="0.25">
      <c r="B1535" s="305" t="s">
        <v>428</v>
      </c>
      <c r="C1535" s="317" t="s">
        <v>429</v>
      </c>
      <c r="D1535" s="295">
        <v>2</v>
      </c>
      <c r="E1535" s="305" t="s">
        <v>1474</v>
      </c>
      <c r="F1535" s="305" t="s">
        <v>296</v>
      </c>
      <c r="G1535" s="305" t="s">
        <v>1446</v>
      </c>
      <c r="H1535" s="305" t="s">
        <v>284</v>
      </c>
      <c r="I1535" s="240">
        <v>8340</v>
      </c>
      <c r="S1535" s="35"/>
    </row>
    <row r="1536" spans="2:19" s="34" customFormat="1" x14ac:dyDescent="0.25">
      <c r="B1536" s="305" t="s">
        <v>430</v>
      </c>
      <c r="C1536" s="317" t="s">
        <v>431</v>
      </c>
      <c r="D1536" s="295">
        <v>2</v>
      </c>
      <c r="E1536" s="305" t="s">
        <v>30</v>
      </c>
      <c r="F1536" s="305" t="s">
        <v>296</v>
      </c>
      <c r="G1536" s="305" t="s">
        <v>1446</v>
      </c>
      <c r="H1536" s="305" t="s">
        <v>284</v>
      </c>
      <c r="I1536" s="240">
        <v>8340</v>
      </c>
      <c r="S1536" s="35"/>
    </row>
    <row r="1537" spans="2:19" s="34" customFormat="1" x14ac:dyDescent="0.25">
      <c r="B1537" s="305" t="s">
        <v>432</v>
      </c>
      <c r="C1537" s="317" t="s">
        <v>433</v>
      </c>
      <c r="D1537" s="295">
        <v>2</v>
      </c>
      <c r="E1537" s="305" t="s">
        <v>31</v>
      </c>
      <c r="F1537" s="305" t="s">
        <v>296</v>
      </c>
      <c r="G1537" s="305" t="s">
        <v>1446</v>
      </c>
      <c r="H1537" s="305" t="s">
        <v>284</v>
      </c>
      <c r="I1537" s="240">
        <v>8340</v>
      </c>
      <c r="S1537" s="35"/>
    </row>
    <row r="1538" spans="2:19" s="34" customFormat="1" x14ac:dyDescent="0.25">
      <c r="B1538" s="305" t="s">
        <v>434</v>
      </c>
      <c r="C1538" s="317" t="s">
        <v>435</v>
      </c>
      <c r="D1538" s="295">
        <v>2</v>
      </c>
      <c r="E1538" s="305" t="s">
        <v>32</v>
      </c>
      <c r="F1538" s="305" t="s">
        <v>296</v>
      </c>
      <c r="G1538" s="305" t="s">
        <v>1446</v>
      </c>
      <c r="H1538" s="305" t="s">
        <v>284</v>
      </c>
      <c r="I1538" s="240">
        <v>8340</v>
      </c>
      <c r="S1538" s="35"/>
    </row>
    <row r="1539" spans="2:19" s="34" customFormat="1" x14ac:dyDescent="0.25">
      <c r="B1539" s="280" t="s">
        <v>8899</v>
      </c>
      <c r="C1539" s="281"/>
      <c r="D1539" s="281"/>
      <c r="E1539" s="281"/>
      <c r="F1539" s="282"/>
      <c r="G1539" s="282"/>
      <c r="H1539" s="282"/>
      <c r="I1539" s="682"/>
      <c r="S1539" s="35"/>
    </row>
    <row r="1540" spans="2:19" s="34" customFormat="1" x14ac:dyDescent="0.25">
      <c r="B1540" s="305" t="s">
        <v>465</v>
      </c>
      <c r="C1540" s="317" t="s">
        <v>466</v>
      </c>
      <c r="D1540" s="295" t="s">
        <v>257</v>
      </c>
      <c r="E1540" s="305" t="s">
        <v>28</v>
      </c>
      <c r="F1540" s="305" t="s">
        <v>1908</v>
      </c>
      <c r="G1540" s="305" t="s">
        <v>1447</v>
      </c>
      <c r="H1540" s="305" t="s">
        <v>265</v>
      </c>
      <c r="I1540" s="240">
        <v>6280</v>
      </c>
      <c r="S1540" s="35"/>
    </row>
    <row r="1541" spans="2:19" s="34" customFormat="1" x14ac:dyDescent="0.25">
      <c r="B1541" s="305" t="s">
        <v>467</v>
      </c>
      <c r="C1541" s="317" t="s">
        <v>468</v>
      </c>
      <c r="D1541" s="295" t="s">
        <v>257</v>
      </c>
      <c r="E1541" s="305" t="s">
        <v>1474</v>
      </c>
      <c r="F1541" s="305" t="s">
        <v>1908</v>
      </c>
      <c r="G1541" s="305" t="s">
        <v>1446</v>
      </c>
      <c r="H1541" s="305" t="s">
        <v>265</v>
      </c>
      <c r="I1541" s="240">
        <v>6280</v>
      </c>
      <c r="S1541" s="35"/>
    </row>
    <row r="1542" spans="2:19" s="34" customFormat="1" x14ac:dyDescent="0.25">
      <c r="B1542" s="305" t="s">
        <v>469</v>
      </c>
      <c r="C1542" s="317" t="s">
        <v>470</v>
      </c>
      <c r="D1542" s="295" t="s">
        <v>257</v>
      </c>
      <c r="E1542" s="305" t="s">
        <v>30</v>
      </c>
      <c r="F1542" s="305" t="s">
        <v>1908</v>
      </c>
      <c r="G1542" s="305" t="s">
        <v>1446</v>
      </c>
      <c r="H1542" s="305" t="s">
        <v>265</v>
      </c>
      <c r="I1542" s="240">
        <v>6280</v>
      </c>
      <c r="S1542" s="35"/>
    </row>
    <row r="1543" spans="2:19" s="34" customFormat="1" x14ac:dyDescent="0.25">
      <c r="B1543" s="305" t="s">
        <v>471</v>
      </c>
      <c r="C1543" s="317" t="s">
        <v>472</v>
      </c>
      <c r="D1543" s="295" t="s">
        <v>257</v>
      </c>
      <c r="E1543" s="305" t="s">
        <v>31</v>
      </c>
      <c r="F1543" s="305" t="s">
        <v>1908</v>
      </c>
      <c r="G1543" s="305" t="s">
        <v>1446</v>
      </c>
      <c r="H1543" s="305" t="s">
        <v>265</v>
      </c>
      <c r="I1543" s="240">
        <v>6280</v>
      </c>
      <c r="S1543" s="35"/>
    </row>
    <row r="1544" spans="2:19" s="34" customFormat="1" x14ac:dyDescent="0.25">
      <c r="B1544" s="305" t="s">
        <v>473</v>
      </c>
      <c r="C1544" s="317" t="s">
        <v>474</v>
      </c>
      <c r="D1544" s="295" t="s">
        <v>257</v>
      </c>
      <c r="E1544" s="305" t="s">
        <v>32</v>
      </c>
      <c r="F1544" s="305" t="s">
        <v>1908</v>
      </c>
      <c r="G1544" s="305" t="s">
        <v>1446</v>
      </c>
      <c r="H1544" s="305" t="s">
        <v>265</v>
      </c>
      <c r="I1544" s="240">
        <v>6280</v>
      </c>
      <c r="K1544" s="15"/>
      <c r="L1544" s="45"/>
      <c r="S1544" s="35"/>
    </row>
    <row r="1545" spans="2:19" s="34" customFormat="1" x14ac:dyDescent="0.25">
      <c r="B1545" s="305" t="s">
        <v>475</v>
      </c>
      <c r="C1545" s="317" t="s">
        <v>476</v>
      </c>
      <c r="D1545" s="295" t="s">
        <v>264</v>
      </c>
      <c r="E1545" s="305" t="s">
        <v>28</v>
      </c>
      <c r="F1545" s="305" t="s">
        <v>1917</v>
      </c>
      <c r="G1545" s="305" t="s">
        <v>1448</v>
      </c>
      <c r="H1545" s="305" t="s">
        <v>265</v>
      </c>
      <c r="I1545" s="240">
        <v>6700</v>
      </c>
      <c r="S1545" s="35"/>
    </row>
    <row r="1546" spans="2:19" s="34" customFormat="1" x14ac:dyDescent="0.25">
      <c r="B1546" s="305" t="s">
        <v>477</v>
      </c>
      <c r="C1546" s="317" t="s">
        <v>478</v>
      </c>
      <c r="D1546" s="295" t="s">
        <v>264</v>
      </c>
      <c r="E1546" s="305" t="s">
        <v>1474</v>
      </c>
      <c r="F1546" s="305" t="s">
        <v>1917</v>
      </c>
      <c r="G1546" s="305" t="s">
        <v>1446</v>
      </c>
      <c r="H1546" s="305" t="s">
        <v>265</v>
      </c>
      <c r="I1546" s="240">
        <v>6700</v>
      </c>
      <c r="S1546" s="35"/>
    </row>
    <row r="1547" spans="2:19" s="34" customFormat="1" x14ac:dyDescent="0.25">
      <c r="B1547" s="305" t="s">
        <v>479</v>
      </c>
      <c r="C1547" s="317" t="s">
        <v>480</v>
      </c>
      <c r="D1547" s="295" t="s">
        <v>264</v>
      </c>
      <c r="E1547" s="305" t="s">
        <v>30</v>
      </c>
      <c r="F1547" s="305" t="s">
        <v>2005</v>
      </c>
      <c r="G1547" s="305" t="s">
        <v>1446</v>
      </c>
      <c r="H1547" s="305" t="s">
        <v>265</v>
      </c>
      <c r="I1547" s="240">
        <v>6700</v>
      </c>
      <c r="S1547" s="35"/>
    </row>
    <row r="1548" spans="2:19" s="34" customFormat="1" x14ac:dyDescent="0.25">
      <c r="B1548" s="305" t="s">
        <v>481</v>
      </c>
      <c r="C1548" s="317" t="s">
        <v>482</v>
      </c>
      <c r="D1548" s="295" t="s">
        <v>264</v>
      </c>
      <c r="E1548" s="305" t="s">
        <v>31</v>
      </c>
      <c r="F1548" s="305" t="s">
        <v>2005</v>
      </c>
      <c r="G1548" s="305" t="s">
        <v>1446</v>
      </c>
      <c r="H1548" s="305" t="s">
        <v>265</v>
      </c>
      <c r="I1548" s="240">
        <v>6700</v>
      </c>
      <c r="S1548" s="35"/>
    </row>
    <row r="1549" spans="2:19" s="34" customFormat="1" x14ac:dyDescent="0.25">
      <c r="B1549" s="305" t="s">
        <v>483</v>
      </c>
      <c r="C1549" s="317" t="s">
        <v>484</v>
      </c>
      <c r="D1549" s="295" t="s">
        <v>264</v>
      </c>
      <c r="E1549" s="305" t="s">
        <v>32</v>
      </c>
      <c r="F1549" s="305" t="s">
        <v>2005</v>
      </c>
      <c r="G1549" s="305" t="s">
        <v>1446</v>
      </c>
      <c r="H1549" s="305" t="s">
        <v>265</v>
      </c>
      <c r="I1549" s="240">
        <v>6700</v>
      </c>
      <c r="S1549" s="35"/>
    </row>
    <row r="1550" spans="2:19" s="34" customFormat="1" x14ac:dyDescent="0.25">
      <c r="B1550" s="305" t="s">
        <v>485</v>
      </c>
      <c r="C1550" s="317" t="s">
        <v>486</v>
      </c>
      <c r="D1550" s="295" t="s">
        <v>319</v>
      </c>
      <c r="E1550" s="305" t="s">
        <v>28</v>
      </c>
      <c r="F1550" s="305" t="s">
        <v>2006</v>
      </c>
      <c r="G1550" s="305" t="s">
        <v>5</v>
      </c>
      <c r="H1550" s="305" t="s">
        <v>265</v>
      </c>
      <c r="I1550" s="240">
        <v>7110</v>
      </c>
      <c r="S1550" s="35"/>
    </row>
    <row r="1551" spans="2:19" s="34" customFormat="1" x14ac:dyDescent="0.25">
      <c r="B1551" s="305" t="s">
        <v>487</v>
      </c>
      <c r="C1551" s="317" t="s">
        <v>488</v>
      </c>
      <c r="D1551" s="295" t="s">
        <v>319</v>
      </c>
      <c r="E1551" s="305" t="s">
        <v>1474</v>
      </c>
      <c r="F1551" s="305" t="s">
        <v>2006</v>
      </c>
      <c r="G1551" s="305" t="s">
        <v>1448</v>
      </c>
      <c r="H1551" s="305" t="s">
        <v>265</v>
      </c>
      <c r="I1551" s="240">
        <v>7110</v>
      </c>
      <c r="S1551" s="35"/>
    </row>
    <row r="1552" spans="2:19" s="34" customFormat="1" x14ac:dyDescent="0.25">
      <c r="B1552" s="305" t="s">
        <v>489</v>
      </c>
      <c r="C1552" s="317" t="s">
        <v>490</v>
      </c>
      <c r="D1552" s="295" t="s">
        <v>319</v>
      </c>
      <c r="E1552" s="305" t="s">
        <v>30</v>
      </c>
      <c r="F1552" s="305" t="s">
        <v>2006</v>
      </c>
      <c r="G1552" s="305" t="s">
        <v>1447</v>
      </c>
      <c r="H1552" s="305" t="s">
        <v>265</v>
      </c>
      <c r="I1552" s="240">
        <v>7110</v>
      </c>
      <c r="K1552" s="15"/>
      <c r="L1552" s="45"/>
      <c r="S1552" s="35"/>
    </row>
    <row r="1553" spans="2:19" s="34" customFormat="1" x14ac:dyDescent="0.25">
      <c r="B1553" s="305" t="s">
        <v>491</v>
      </c>
      <c r="C1553" s="317" t="s">
        <v>492</v>
      </c>
      <c r="D1553" s="295" t="s">
        <v>319</v>
      </c>
      <c r="E1553" s="305" t="s">
        <v>31</v>
      </c>
      <c r="F1553" s="305" t="s">
        <v>2006</v>
      </c>
      <c r="G1553" s="305" t="s">
        <v>1446</v>
      </c>
      <c r="H1553" s="305" t="s">
        <v>265</v>
      </c>
      <c r="I1553" s="240">
        <v>7110</v>
      </c>
      <c r="S1553" s="35"/>
    </row>
    <row r="1554" spans="2:19" s="34" customFormat="1" x14ac:dyDescent="0.25">
      <c r="B1554" s="305" t="s">
        <v>493</v>
      </c>
      <c r="C1554" s="317" t="s">
        <v>494</v>
      </c>
      <c r="D1554" s="295" t="s">
        <v>319</v>
      </c>
      <c r="E1554" s="305" t="s">
        <v>32</v>
      </c>
      <c r="F1554" s="305" t="s">
        <v>2006</v>
      </c>
      <c r="G1554" s="305" t="s">
        <v>1446</v>
      </c>
      <c r="H1554" s="305" t="s">
        <v>265</v>
      </c>
      <c r="I1554" s="240">
        <v>7110</v>
      </c>
      <c r="S1554" s="35"/>
    </row>
    <row r="1555" spans="2:19" s="34" customFormat="1" x14ac:dyDescent="0.25">
      <c r="B1555" s="305" t="s">
        <v>495</v>
      </c>
      <c r="C1555" s="317" t="s">
        <v>496</v>
      </c>
      <c r="D1555" s="295" t="s">
        <v>463</v>
      </c>
      <c r="E1555" s="305" t="s">
        <v>1474</v>
      </c>
      <c r="F1555" s="305" t="s">
        <v>296</v>
      </c>
      <c r="G1555" s="305" t="s">
        <v>5</v>
      </c>
      <c r="H1555" s="305" t="s">
        <v>265</v>
      </c>
      <c r="I1555" s="240">
        <v>7420</v>
      </c>
      <c r="S1555" s="35"/>
    </row>
    <row r="1556" spans="2:19" s="34" customFormat="1" x14ac:dyDescent="0.25">
      <c r="B1556" s="305" t="s">
        <v>497</v>
      </c>
      <c r="C1556" s="317" t="s">
        <v>498</v>
      </c>
      <c r="D1556" s="295" t="s">
        <v>463</v>
      </c>
      <c r="E1556" s="305" t="s">
        <v>30</v>
      </c>
      <c r="F1556" s="305" t="s">
        <v>296</v>
      </c>
      <c r="G1556" s="305" t="s">
        <v>4</v>
      </c>
      <c r="H1556" s="305" t="s">
        <v>265</v>
      </c>
      <c r="I1556" s="240">
        <v>7420</v>
      </c>
      <c r="S1556" s="35"/>
    </row>
    <row r="1557" spans="2:19" s="34" customFormat="1" x14ac:dyDescent="0.25">
      <c r="B1557" s="305" t="s">
        <v>499</v>
      </c>
      <c r="C1557" s="317" t="s">
        <v>500</v>
      </c>
      <c r="D1557" s="295" t="s">
        <v>463</v>
      </c>
      <c r="E1557" s="305" t="s">
        <v>31</v>
      </c>
      <c r="F1557" s="305" t="s">
        <v>296</v>
      </c>
      <c r="G1557" s="305" t="s">
        <v>1448</v>
      </c>
      <c r="H1557" s="305" t="s">
        <v>265</v>
      </c>
      <c r="I1557" s="240">
        <v>7420</v>
      </c>
      <c r="S1557" s="35"/>
    </row>
    <row r="1558" spans="2:19" s="34" customFormat="1" x14ac:dyDescent="0.25">
      <c r="B1558" s="360" t="s">
        <v>4320</v>
      </c>
      <c r="C1558" s="537" t="s">
        <v>4321</v>
      </c>
      <c r="D1558" s="540" t="s">
        <v>3344</v>
      </c>
      <c r="E1558" s="541" t="s">
        <v>4322</v>
      </c>
      <c r="F1558" s="541" t="s">
        <v>4323</v>
      </c>
      <c r="G1558" s="541" t="s">
        <v>4324</v>
      </c>
      <c r="H1558" s="537" t="s">
        <v>4325</v>
      </c>
      <c r="I1558" s="287" t="s">
        <v>4315</v>
      </c>
      <c r="S1558" s="35"/>
    </row>
    <row r="1559" spans="2:19" s="34" customFormat="1" x14ac:dyDescent="0.25">
      <c r="B1559" s="280" t="s">
        <v>8900</v>
      </c>
      <c r="C1559" s="281"/>
      <c r="D1559" s="281"/>
      <c r="E1559" s="281"/>
      <c r="F1559" s="282"/>
      <c r="G1559" s="282"/>
      <c r="H1559" s="282"/>
      <c r="I1559" s="682"/>
      <c r="S1559" s="35"/>
    </row>
    <row r="1560" spans="2:19" s="34" customFormat="1" x14ac:dyDescent="0.25">
      <c r="B1560" s="305" t="s">
        <v>502</v>
      </c>
      <c r="C1560" s="305" t="s">
        <v>503</v>
      </c>
      <c r="D1560" s="305" t="s">
        <v>249</v>
      </c>
      <c r="E1560" s="305" t="s">
        <v>28</v>
      </c>
      <c r="F1560" s="305" t="s">
        <v>1913</v>
      </c>
      <c r="G1560" s="305" t="s">
        <v>1446</v>
      </c>
      <c r="H1560" s="305" t="s">
        <v>501</v>
      </c>
      <c r="I1560" s="240">
        <v>5870</v>
      </c>
      <c r="S1560" s="35"/>
    </row>
    <row r="1561" spans="2:19" s="34" customFormat="1" x14ac:dyDescent="0.25">
      <c r="B1561" s="305" t="s">
        <v>504</v>
      </c>
      <c r="C1561" s="305" t="s">
        <v>505</v>
      </c>
      <c r="D1561" s="305" t="s">
        <v>249</v>
      </c>
      <c r="E1561" s="305" t="s">
        <v>1474</v>
      </c>
      <c r="F1561" s="305" t="s">
        <v>1913</v>
      </c>
      <c r="G1561" s="305" t="s">
        <v>1446</v>
      </c>
      <c r="H1561" s="305" t="s">
        <v>501</v>
      </c>
      <c r="I1561" s="240">
        <v>5870</v>
      </c>
      <c r="S1561" s="35"/>
    </row>
    <row r="1562" spans="2:19" s="34" customFormat="1" x14ac:dyDescent="0.25">
      <c r="B1562" s="305" t="s">
        <v>506</v>
      </c>
      <c r="C1562" s="305" t="s">
        <v>507</v>
      </c>
      <c r="D1562" s="305" t="s">
        <v>249</v>
      </c>
      <c r="E1562" s="305" t="s">
        <v>30</v>
      </c>
      <c r="F1562" s="305" t="s">
        <v>1913</v>
      </c>
      <c r="G1562" s="305" t="s">
        <v>1446</v>
      </c>
      <c r="H1562" s="305" t="s">
        <v>501</v>
      </c>
      <c r="I1562" s="240">
        <v>5870</v>
      </c>
      <c r="S1562" s="35"/>
    </row>
    <row r="1563" spans="2:19" s="34" customFormat="1" x14ac:dyDescent="0.25">
      <c r="B1563" s="305" t="s">
        <v>508</v>
      </c>
      <c r="C1563" s="305" t="s">
        <v>509</v>
      </c>
      <c r="D1563" s="305" t="s">
        <v>249</v>
      </c>
      <c r="E1563" s="305" t="s">
        <v>31</v>
      </c>
      <c r="F1563" s="305" t="s">
        <v>1913</v>
      </c>
      <c r="G1563" s="305" t="s">
        <v>1446</v>
      </c>
      <c r="H1563" s="305" t="s">
        <v>501</v>
      </c>
      <c r="I1563" s="240">
        <v>5870</v>
      </c>
      <c r="S1563" s="35"/>
    </row>
    <row r="1564" spans="2:19" s="34" customFormat="1" x14ac:dyDescent="0.25">
      <c r="B1564" s="305" t="s">
        <v>510</v>
      </c>
      <c r="C1564" s="305" t="s">
        <v>511</v>
      </c>
      <c r="D1564" s="305" t="s">
        <v>249</v>
      </c>
      <c r="E1564" s="305" t="s">
        <v>32</v>
      </c>
      <c r="F1564" s="305" t="s">
        <v>1913</v>
      </c>
      <c r="G1564" s="305" t="s">
        <v>1446</v>
      </c>
      <c r="H1564" s="305" t="s">
        <v>501</v>
      </c>
      <c r="I1564" s="240">
        <v>5870</v>
      </c>
      <c r="S1564" s="35"/>
    </row>
    <row r="1565" spans="2:19" s="34" customFormat="1" x14ac:dyDescent="0.25">
      <c r="B1565" s="305" t="s">
        <v>512</v>
      </c>
      <c r="C1565" s="305" t="s">
        <v>513</v>
      </c>
      <c r="D1565" s="305" t="s">
        <v>257</v>
      </c>
      <c r="E1565" s="305" t="s">
        <v>28</v>
      </c>
      <c r="F1565" s="305" t="s">
        <v>296</v>
      </c>
      <c r="G1565" s="305" t="s">
        <v>1448</v>
      </c>
      <c r="H1565" s="305" t="s">
        <v>501</v>
      </c>
      <c r="I1565" s="240">
        <v>6280</v>
      </c>
      <c r="S1565" s="35"/>
    </row>
    <row r="1566" spans="2:19" s="34" customFormat="1" x14ac:dyDescent="0.25">
      <c r="B1566" s="305" t="s">
        <v>514</v>
      </c>
      <c r="C1566" s="305" t="s">
        <v>515</v>
      </c>
      <c r="D1566" s="305" t="s">
        <v>257</v>
      </c>
      <c r="E1566" s="305" t="s">
        <v>1474</v>
      </c>
      <c r="F1566" s="305" t="s">
        <v>296</v>
      </c>
      <c r="G1566" s="305" t="s">
        <v>1446</v>
      </c>
      <c r="H1566" s="305" t="s">
        <v>501</v>
      </c>
      <c r="I1566" s="240">
        <v>6280</v>
      </c>
      <c r="S1566" s="35"/>
    </row>
    <row r="1567" spans="2:19" s="34" customFormat="1" x14ac:dyDescent="0.25">
      <c r="B1567" s="305" t="s">
        <v>516</v>
      </c>
      <c r="C1567" s="305" t="s">
        <v>517</v>
      </c>
      <c r="D1567" s="305" t="s">
        <v>257</v>
      </c>
      <c r="E1567" s="305" t="s">
        <v>30</v>
      </c>
      <c r="F1567" s="305" t="s">
        <v>296</v>
      </c>
      <c r="G1567" s="305" t="s">
        <v>1446</v>
      </c>
      <c r="H1567" s="305" t="s">
        <v>501</v>
      </c>
      <c r="I1567" s="240">
        <v>6280</v>
      </c>
      <c r="S1567" s="35"/>
    </row>
    <row r="1568" spans="2:19" s="34" customFormat="1" x14ac:dyDescent="0.25">
      <c r="B1568" s="305" t="s">
        <v>518</v>
      </c>
      <c r="C1568" s="305" t="s">
        <v>519</v>
      </c>
      <c r="D1568" s="305" t="s">
        <v>257</v>
      </c>
      <c r="E1568" s="305" t="s">
        <v>31</v>
      </c>
      <c r="F1568" s="305" t="s">
        <v>296</v>
      </c>
      <c r="G1568" s="305" t="s">
        <v>1446</v>
      </c>
      <c r="H1568" s="305" t="s">
        <v>501</v>
      </c>
      <c r="I1568" s="240">
        <v>6280</v>
      </c>
      <c r="S1568" s="35"/>
    </row>
    <row r="1569" spans="2:19" s="34" customFormat="1" x14ac:dyDescent="0.25">
      <c r="B1569" s="305" t="s">
        <v>520</v>
      </c>
      <c r="C1569" s="305" t="s">
        <v>521</v>
      </c>
      <c r="D1569" s="305" t="s">
        <v>257</v>
      </c>
      <c r="E1569" s="305" t="s">
        <v>32</v>
      </c>
      <c r="F1569" s="305" t="s">
        <v>296</v>
      </c>
      <c r="G1569" s="305" t="s">
        <v>1446</v>
      </c>
      <c r="H1569" s="305" t="s">
        <v>501</v>
      </c>
      <c r="I1569" s="240">
        <v>6280</v>
      </c>
      <c r="S1569" s="35"/>
    </row>
    <row r="1570" spans="2:19" s="34" customFormat="1" x14ac:dyDescent="0.25">
      <c r="B1570" s="280" t="s">
        <v>8901</v>
      </c>
      <c r="C1570" s="281"/>
      <c r="D1570" s="281"/>
      <c r="E1570" s="281"/>
      <c r="F1570" s="282"/>
      <c r="G1570" s="282"/>
      <c r="H1570" s="282"/>
      <c r="I1570" s="682"/>
      <c r="S1570" s="35"/>
    </row>
    <row r="1571" spans="2:19" s="34" customFormat="1" x14ac:dyDescent="0.25">
      <c r="B1571" s="305" t="s">
        <v>523</v>
      </c>
      <c r="C1571" s="305" t="s">
        <v>524</v>
      </c>
      <c r="D1571" s="305" t="s">
        <v>257</v>
      </c>
      <c r="E1571" s="305" t="s">
        <v>28</v>
      </c>
      <c r="F1571" s="305" t="s">
        <v>1908</v>
      </c>
      <c r="G1571" s="305" t="s">
        <v>1447</v>
      </c>
      <c r="H1571" s="305" t="s">
        <v>522</v>
      </c>
      <c r="I1571" s="240">
        <v>8960</v>
      </c>
      <c r="S1571" s="35"/>
    </row>
    <row r="1572" spans="2:19" s="34" customFormat="1" x14ac:dyDescent="0.25">
      <c r="B1572" s="305" t="s">
        <v>525</v>
      </c>
      <c r="C1572" s="305" t="s">
        <v>526</v>
      </c>
      <c r="D1572" s="305" t="s">
        <v>257</v>
      </c>
      <c r="E1572" s="305" t="s">
        <v>1474</v>
      </c>
      <c r="F1572" s="305" t="s">
        <v>1908</v>
      </c>
      <c r="G1572" s="305" t="s">
        <v>1446</v>
      </c>
      <c r="H1572" s="305" t="s">
        <v>522</v>
      </c>
      <c r="I1572" s="240">
        <v>8960</v>
      </c>
      <c r="S1572" s="35"/>
    </row>
    <row r="1573" spans="2:19" s="34" customFormat="1" x14ac:dyDescent="0.25">
      <c r="B1573" s="305" t="s">
        <v>527</v>
      </c>
      <c r="C1573" s="305" t="s">
        <v>528</v>
      </c>
      <c r="D1573" s="305" t="s">
        <v>257</v>
      </c>
      <c r="E1573" s="305" t="s">
        <v>30</v>
      </c>
      <c r="F1573" s="305" t="s">
        <v>1908</v>
      </c>
      <c r="G1573" s="305" t="s">
        <v>1446</v>
      </c>
      <c r="H1573" s="305" t="s">
        <v>522</v>
      </c>
      <c r="I1573" s="240">
        <v>8960</v>
      </c>
      <c r="K1573" s="15"/>
      <c r="L1573" s="45"/>
      <c r="S1573" s="35"/>
    </row>
    <row r="1574" spans="2:19" s="34" customFormat="1" x14ac:dyDescent="0.25">
      <c r="B1574" s="305" t="s">
        <v>529</v>
      </c>
      <c r="C1574" s="305" t="s">
        <v>530</v>
      </c>
      <c r="D1574" s="305" t="s">
        <v>257</v>
      </c>
      <c r="E1574" s="305" t="s">
        <v>31</v>
      </c>
      <c r="F1574" s="305" t="s">
        <v>1908</v>
      </c>
      <c r="G1574" s="305" t="s">
        <v>1446</v>
      </c>
      <c r="H1574" s="305" t="s">
        <v>522</v>
      </c>
      <c r="I1574" s="240">
        <v>8960</v>
      </c>
      <c r="S1574" s="35"/>
    </row>
    <row r="1575" spans="2:19" s="34" customFormat="1" x14ac:dyDescent="0.25">
      <c r="B1575" s="305" t="s">
        <v>531</v>
      </c>
      <c r="C1575" s="305" t="s">
        <v>532</v>
      </c>
      <c r="D1575" s="305" t="s">
        <v>264</v>
      </c>
      <c r="E1575" s="305" t="s">
        <v>28</v>
      </c>
      <c r="F1575" s="305" t="s">
        <v>1917</v>
      </c>
      <c r="G1575" s="305" t="s">
        <v>1448</v>
      </c>
      <c r="H1575" s="305" t="s">
        <v>522</v>
      </c>
      <c r="I1575" s="240">
        <v>9060</v>
      </c>
      <c r="S1575" s="35"/>
    </row>
    <row r="1576" spans="2:19" s="34" customFormat="1" x14ac:dyDescent="0.25">
      <c r="B1576" s="305" t="s">
        <v>533</v>
      </c>
      <c r="C1576" s="305" t="s">
        <v>534</v>
      </c>
      <c r="D1576" s="305" t="s">
        <v>264</v>
      </c>
      <c r="E1576" s="305" t="s">
        <v>1474</v>
      </c>
      <c r="F1576" s="305" t="s">
        <v>1917</v>
      </c>
      <c r="G1576" s="305" t="s">
        <v>1446</v>
      </c>
      <c r="H1576" s="305" t="s">
        <v>522</v>
      </c>
      <c r="I1576" s="240">
        <v>9060</v>
      </c>
      <c r="S1576" s="35"/>
    </row>
    <row r="1577" spans="2:19" s="34" customFormat="1" x14ac:dyDescent="0.25">
      <c r="B1577" s="305" t="s">
        <v>535</v>
      </c>
      <c r="C1577" s="305" t="s">
        <v>536</v>
      </c>
      <c r="D1577" s="305" t="s">
        <v>264</v>
      </c>
      <c r="E1577" s="305" t="s">
        <v>30</v>
      </c>
      <c r="F1577" s="305" t="s">
        <v>1917</v>
      </c>
      <c r="G1577" s="305" t="s">
        <v>1446</v>
      </c>
      <c r="H1577" s="305" t="s">
        <v>522</v>
      </c>
      <c r="I1577" s="240">
        <v>9060</v>
      </c>
      <c r="S1577" s="35"/>
    </row>
    <row r="1578" spans="2:19" s="34" customFormat="1" x14ac:dyDescent="0.25">
      <c r="B1578" s="305" t="s">
        <v>537</v>
      </c>
      <c r="C1578" s="305" t="s">
        <v>538</v>
      </c>
      <c r="D1578" s="305" t="s">
        <v>264</v>
      </c>
      <c r="E1578" s="305" t="s">
        <v>31</v>
      </c>
      <c r="F1578" s="305" t="s">
        <v>1917</v>
      </c>
      <c r="G1578" s="305" t="s">
        <v>1446</v>
      </c>
      <c r="H1578" s="305" t="s">
        <v>522</v>
      </c>
      <c r="I1578" s="240">
        <v>9060</v>
      </c>
      <c r="S1578" s="35"/>
    </row>
    <row r="1579" spans="2:19" s="34" customFormat="1" x14ac:dyDescent="0.25">
      <c r="B1579" s="305" t="s">
        <v>539</v>
      </c>
      <c r="C1579" s="317" t="s">
        <v>2539</v>
      </c>
      <c r="D1579" s="305" t="s">
        <v>319</v>
      </c>
      <c r="E1579" s="305" t="s">
        <v>1474</v>
      </c>
      <c r="F1579" s="305" t="s">
        <v>1918</v>
      </c>
      <c r="G1579" s="305" t="s">
        <v>1448</v>
      </c>
      <c r="H1579" s="305" t="s">
        <v>522</v>
      </c>
      <c r="I1579" s="240">
        <v>9060</v>
      </c>
      <c r="S1579" s="35"/>
    </row>
    <row r="1580" spans="2:19" s="34" customFormat="1" x14ac:dyDescent="0.25">
      <c r="B1580" s="305" t="s">
        <v>540</v>
      </c>
      <c r="C1580" s="317" t="s">
        <v>2540</v>
      </c>
      <c r="D1580" s="305" t="s">
        <v>319</v>
      </c>
      <c r="E1580" s="305" t="s">
        <v>30</v>
      </c>
      <c r="F1580" s="305" t="s">
        <v>1918</v>
      </c>
      <c r="G1580" s="305" t="s">
        <v>1447</v>
      </c>
      <c r="H1580" s="305" t="s">
        <v>522</v>
      </c>
      <c r="I1580" s="240">
        <v>9060</v>
      </c>
      <c r="S1580" s="35"/>
    </row>
    <row r="1581" spans="2:19" s="34" customFormat="1" x14ac:dyDescent="0.25">
      <c r="B1581" s="305" t="s">
        <v>541</v>
      </c>
      <c r="C1581" s="317" t="s">
        <v>2541</v>
      </c>
      <c r="D1581" s="305" t="s">
        <v>319</v>
      </c>
      <c r="E1581" s="305" t="s">
        <v>31</v>
      </c>
      <c r="F1581" s="305" t="s">
        <v>1918</v>
      </c>
      <c r="G1581" s="305" t="s">
        <v>1447</v>
      </c>
      <c r="H1581" s="305" t="s">
        <v>522</v>
      </c>
      <c r="I1581" s="240">
        <v>9060</v>
      </c>
      <c r="S1581" s="35"/>
    </row>
    <row r="1582" spans="2:19" s="34" customFormat="1" x14ac:dyDescent="0.25">
      <c r="B1582" s="305" t="s">
        <v>542</v>
      </c>
      <c r="C1582" s="317" t="s">
        <v>2542</v>
      </c>
      <c r="D1582" s="305" t="s">
        <v>319</v>
      </c>
      <c r="E1582" s="305" t="s">
        <v>32</v>
      </c>
      <c r="F1582" s="305" t="s">
        <v>1918</v>
      </c>
      <c r="G1582" s="305" t="s">
        <v>1446</v>
      </c>
      <c r="H1582" s="305" t="s">
        <v>522</v>
      </c>
      <c r="I1582" s="240">
        <v>9060</v>
      </c>
      <c r="S1582" s="35"/>
    </row>
    <row r="1583" spans="2:19" s="34" customFormat="1" x14ac:dyDescent="0.25">
      <c r="B1583" s="305" t="s">
        <v>543</v>
      </c>
      <c r="C1583" s="305" t="s">
        <v>544</v>
      </c>
      <c r="D1583" s="305" t="s">
        <v>463</v>
      </c>
      <c r="E1583" s="305" t="s">
        <v>1474</v>
      </c>
      <c r="F1583" s="305" t="s">
        <v>296</v>
      </c>
      <c r="G1583" s="305" t="s">
        <v>5</v>
      </c>
      <c r="H1583" s="305" t="s">
        <v>522</v>
      </c>
      <c r="I1583" s="240">
        <v>9480</v>
      </c>
      <c r="S1583" s="35"/>
    </row>
    <row r="1584" spans="2:19" s="34" customFormat="1" x14ac:dyDescent="0.25">
      <c r="B1584" s="305" t="s">
        <v>545</v>
      </c>
      <c r="C1584" s="317" t="s">
        <v>2543</v>
      </c>
      <c r="D1584" s="305" t="s">
        <v>463</v>
      </c>
      <c r="E1584" s="305" t="s">
        <v>30</v>
      </c>
      <c r="F1584" s="305" t="s">
        <v>296</v>
      </c>
      <c r="G1584" s="305" t="s">
        <v>4</v>
      </c>
      <c r="H1584" s="305" t="s">
        <v>522</v>
      </c>
      <c r="I1584" s="240">
        <v>9480</v>
      </c>
      <c r="K1584" s="15"/>
      <c r="L1584" s="45"/>
      <c r="S1584" s="35"/>
    </row>
    <row r="1585" spans="2:19" s="34" customFormat="1" x14ac:dyDescent="0.25">
      <c r="B1585" s="305" t="s">
        <v>546</v>
      </c>
      <c r="C1585" s="317" t="s">
        <v>2544</v>
      </c>
      <c r="D1585" s="305" t="s">
        <v>463</v>
      </c>
      <c r="E1585" s="305" t="s">
        <v>31</v>
      </c>
      <c r="F1585" s="305" t="s">
        <v>296</v>
      </c>
      <c r="G1585" s="305" t="s">
        <v>4</v>
      </c>
      <c r="H1585" s="305" t="s">
        <v>522</v>
      </c>
      <c r="I1585" s="240">
        <v>9480</v>
      </c>
      <c r="S1585" s="35"/>
    </row>
    <row r="1586" spans="2:19" s="34" customFormat="1" x14ac:dyDescent="0.25">
      <c r="B1586" s="280" t="s">
        <v>8902</v>
      </c>
      <c r="C1586" s="281"/>
      <c r="D1586" s="281"/>
      <c r="E1586" s="281"/>
      <c r="F1586" s="282"/>
      <c r="G1586" s="282"/>
      <c r="H1586" s="282"/>
      <c r="I1586" s="682"/>
      <c r="S1586" s="35"/>
    </row>
    <row r="1587" spans="2:19" s="34" customFormat="1" x14ac:dyDescent="0.25">
      <c r="B1587" s="305" t="s">
        <v>548</v>
      </c>
      <c r="C1587" s="305" t="s">
        <v>549</v>
      </c>
      <c r="D1587" s="305" t="s">
        <v>249</v>
      </c>
      <c r="E1587" s="305" t="s">
        <v>28</v>
      </c>
      <c r="F1587" s="305" t="s">
        <v>1913</v>
      </c>
      <c r="G1587" s="305" t="s">
        <v>1446</v>
      </c>
      <c r="H1587" s="305" t="s">
        <v>547</v>
      </c>
      <c r="I1587" s="240">
        <v>8650</v>
      </c>
      <c r="S1587" s="35"/>
    </row>
    <row r="1588" spans="2:19" s="34" customFormat="1" x14ac:dyDescent="0.25">
      <c r="B1588" s="305" t="s">
        <v>550</v>
      </c>
      <c r="C1588" s="305" t="s">
        <v>551</v>
      </c>
      <c r="D1588" s="305" t="s">
        <v>249</v>
      </c>
      <c r="E1588" s="305" t="s">
        <v>30</v>
      </c>
      <c r="F1588" s="305" t="s">
        <v>1913</v>
      </c>
      <c r="G1588" s="305" t="s">
        <v>1446</v>
      </c>
      <c r="H1588" s="305" t="s">
        <v>547</v>
      </c>
      <c r="I1588" s="240">
        <v>8650</v>
      </c>
      <c r="S1588" s="35"/>
    </row>
    <row r="1589" spans="2:19" s="34" customFormat="1" x14ac:dyDescent="0.25">
      <c r="B1589" s="305" t="s">
        <v>552</v>
      </c>
      <c r="C1589" s="317" t="s">
        <v>2545</v>
      </c>
      <c r="D1589" s="305" t="s">
        <v>249</v>
      </c>
      <c r="E1589" s="305" t="s">
        <v>31</v>
      </c>
      <c r="F1589" s="305" t="s">
        <v>1913</v>
      </c>
      <c r="G1589" s="305" t="s">
        <v>1446</v>
      </c>
      <c r="H1589" s="305" t="s">
        <v>547</v>
      </c>
      <c r="I1589" s="240">
        <v>8650</v>
      </c>
      <c r="S1589" s="35"/>
    </row>
    <row r="1590" spans="2:19" s="34" customFormat="1" x14ac:dyDescent="0.25">
      <c r="B1590" s="305" t="s">
        <v>553</v>
      </c>
      <c r="C1590" s="305" t="s">
        <v>554</v>
      </c>
      <c r="D1590" s="305" t="s">
        <v>257</v>
      </c>
      <c r="E1590" s="305" t="s">
        <v>28</v>
      </c>
      <c r="F1590" s="305" t="s">
        <v>296</v>
      </c>
      <c r="G1590" s="305" t="s">
        <v>1448</v>
      </c>
      <c r="H1590" s="305" t="s">
        <v>547</v>
      </c>
      <c r="I1590" s="240">
        <v>8960</v>
      </c>
      <c r="S1590" s="35"/>
    </row>
    <row r="1591" spans="2:19" s="34" customFormat="1" x14ac:dyDescent="0.25">
      <c r="B1591" s="305" t="s">
        <v>555</v>
      </c>
      <c r="C1591" s="305" t="s">
        <v>556</v>
      </c>
      <c r="D1591" s="305" t="s">
        <v>257</v>
      </c>
      <c r="E1591" s="305" t="s">
        <v>1474</v>
      </c>
      <c r="F1591" s="305" t="s">
        <v>296</v>
      </c>
      <c r="G1591" s="305" t="s">
        <v>1446</v>
      </c>
      <c r="H1591" s="305" t="s">
        <v>547</v>
      </c>
      <c r="I1591" s="240">
        <v>8960</v>
      </c>
      <c r="S1591" s="35"/>
    </row>
    <row r="1592" spans="2:19" s="34" customFormat="1" x14ac:dyDescent="0.25">
      <c r="B1592" s="305" t="s">
        <v>557</v>
      </c>
      <c r="C1592" s="305" t="s">
        <v>558</v>
      </c>
      <c r="D1592" s="305" t="s">
        <v>257</v>
      </c>
      <c r="E1592" s="305" t="s">
        <v>30</v>
      </c>
      <c r="F1592" s="305" t="s">
        <v>296</v>
      </c>
      <c r="G1592" s="305" t="s">
        <v>1446</v>
      </c>
      <c r="H1592" s="305" t="s">
        <v>547</v>
      </c>
      <c r="I1592" s="240">
        <v>8960</v>
      </c>
      <c r="S1592" s="35"/>
    </row>
    <row r="1593" spans="2:19" s="34" customFormat="1" x14ac:dyDescent="0.25">
      <c r="B1593" s="305" t="s">
        <v>559</v>
      </c>
      <c r="C1593" s="317" t="s">
        <v>2546</v>
      </c>
      <c r="D1593" s="305" t="s">
        <v>257</v>
      </c>
      <c r="E1593" s="305" t="s">
        <v>31</v>
      </c>
      <c r="F1593" s="305" t="s">
        <v>296</v>
      </c>
      <c r="G1593" s="305" t="s">
        <v>1446</v>
      </c>
      <c r="H1593" s="305" t="s">
        <v>547</v>
      </c>
      <c r="I1593" s="240">
        <v>8960</v>
      </c>
      <c r="S1593" s="35"/>
    </row>
    <row r="1594" spans="2:19" s="34" customFormat="1" x14ac:dyDescent="0.25">
      <c r="B1594" s="280" t="s">
        <v>8903</v>
      </c>
      <c r="C1594" s="281"/>
      <c r="D1594" s="281"/>
      <c r="E1594" s="281"/>
      <c r="F1594" s="282"/>
      <c r="G1594" s="282"/>
      <c r="H1594" s="282"/>
      <c r="I1594" s="682"/>
      <c r="S1594" s="35"/>
    </row>
    <row r="1595" spans="2:19" s="34" customFormat="1" x14ac:dyDescent="0.25">
      <c r="B1595" s="305" t="s">
        <v>560</v>
      </c>
      <c r="C1595" s="305" t="s">
        <v>561</v>
      </c>
      <c r="D1595" s="305" t="s">
        <v>257</v>
      </c>
      <c r="E1595" s="305" t="s">
        <v>28</v>
      </c>
      <c r="F1595" s="305" t="s">
        <v>1916</v>
      </c>
      <c r="G1595" s="305" t="s">
        <v>1447</v>
      </c>
      <c r="H1595" s="305" t="s">
        <v>284</v>
      </c>
      <c r="I1595" s="240">
        <v>6590</v>
      </c>
      <c r="S1595" s="35"/>
    </row>
    <row r="1596" spans="2:19" s="34" customFormat="1" x14ac:dyDescent="0.25">
      <c r="B1596" s="305" t="s">
        <v>562</v>
      </c>
      <c r="C1596" s="305" t="s">
        <v>563</v>
      </c>
      <c r="D1596" s="305" t="s">
        <v>257</v>
      </c>
      <c r="E1596" s="305" t="s">
        <v>1474</v>
      </c>
      <c r="F1596" s="305" t="s">
        <v>1916</v>
      </c>
      <c r="G1596" s="305" t="s">
        <v>1446</v>
      </c>
      <c r="H1596" s="305" t="s">
        <v>284</v>
      </c>
      <c r="I1596" s="240">
        <v>6590</v>
      </c>
      <c r="S1596" s="35"/>
    </row>
    <row r="1597" spans="2:19" s="34" customFormat="1" x14ac:dyDescent="0.25">
      <c r="B1597" s="305" t="s">
        <v>564</v>
      </c>
      <c r="C1597" s="305" t="s">
        <v>565</v>
      </c>
      <c r="D1597" s="305" t="s">
        <v>257</v>
      </c>
      <c r="E1597" s="305" t="s">
        <v>30</v>
      </c>
      <c r="F1597" s="305" t="s">
        <v>1916</v>
      </c>
      <c r="G1597" s="305" t="s">
        <v>1446</v>
      </c>
      <c r="H1597" s="305" t="s">
        <v>284</v>
      </c>
      <c r="I1597" s="240">
        <v>6590</v>
      </c>
      <c r="S1597" s="35"/>
    </row>
    <row r="1598" spans="2:19" s="34" customFormat="1" x14ac:dyDescent="0.25">
      <c r="B1598" s="305" t="s">
        <v>566</v>
      </c>
      <c r="C1598" s="305" t="s">
        <v>567</v>
      </c>
      <c r="D1598" s="305" t="s">
        <v>257</v>
      </c>
      <c r="E1598" s="305" t="s">
        <v>31</v>
      </c>
      <c r="F1598" s="305" t="s">
        <v>1916</v>
      </c>
      <c r="G1598" s="305" t="s">
        <v>1446</v>
      </c>
      <c r="H1598" s="305" t="s">
        <v>284</v>
      </c>
      <c r="I1598" s="240">
        <v>6590</v>
      </c>
      <c r="S1598" s="35"/>
    </row>
    <row r="1599" spans="2:19" s="34" customFormat="1" x14ac:dyDescent="0.25">
      <c r="B1599" s="305" t="s">
        <v>568</v>
      </c>
      <c r="C1599" s="305" t="s">
        <v>569</v>
      </c>
      <c r="D1599" s="305" t="s">
        <v>257</v>
      </c>
      <c r="E1599" s="305" t="s">
        <v>32</v>
      </c>
      <c r="F1599" s="305" t="s">
        <v>1916</v>
      </c>
      <c r="G1599" s="305" t="s">
        <v>1446</v>
      </c>
      <c r="H1599" s="305" t="s">
        <v>284</v>
      </c>
      <c r="I1599" s="240">
        <v>6590</v>
      </c>
      <c r="S1599" s="35"/>
    </row>
    <row r="1600" spans="2:19" s="34" customFormat="1" x14ac:dyDescent="0.25">
      <c r="B1600" s="305" t="s">
        <v>570</v>
      </c>
      <c r="C1600" s="305" t="s">
        <v>571</v>
      </c>
      <c r="D1600" s="305" t="s">
        <v>264</v>
      </c>
      <c r="E1600" s="305" t="s">
        <v>28</v>
      </c>
      <c r="F1600" s="305" t="s">
        <v>2002</v>
      </c>
      <c r="G1600" s="305" t="s">
        <v>1448</v>
      </c>
      <c r="H1600" s="305" t="s">
        <v>284</v>
      </c>
      <c r="I1600" s="240">
        <v>6800</v>
      </c>
      <c r="S1600" s="35"/>
    </row>
    <row r="1601" spans="2:19" s="34" customFormat="1" x14ac:dyDescent="0.25">
      <c r="B1601" s="305" t="s">
        <v>572</v>
      </c>
      <c r="C1601" s="305" t="s">
        <v>573</v>
      </c>
      <c r="D1601" s="305" t="s">
        <v>264</v>
      </c>
      <c r="E1601" s="305" t="s">
        <v>1474</v>
      </c>
      <c r="F1601" s="305" t="s">
        <v>2002</v>
      </c>
      <c r="G1601" s="305" t="s">
        <v>1446</v>
      </c>
      <c r="H1601" s="305" t="s">
        <v>284</v>
      </c>
      <c r="I1601" s="240">
        <v>6800</v>
      </c>
      <c r="S1601" s="35"/>
    </row>
    <row r="1602" spans="2:19" s="34" customFormat="1" x14ac:dyDescent="0.25">
      <c r="B1602" s="305" t="s">
        <v>574</v>
      </c>
      <c r="C1602" s="305" t="s">
        <v>575</v>
      </c>
      <c r="D1602" s="305" t="s">
        <v>264</v>
      </c>
      <c r="E1602" s="305" t="s">
        <v>30</v>
      </c>
      <c r="F1602" s="305" t="s">
        <v>2002</v>
      </c>
      <c r="G1602" s="305" t="s">
        <v>1446</v>
      </c>
      <c r="H1602" s="305" t="s">
        <v>284</v>
      </c>
      <c r="I1602" s="240">
        <v>6800</v>
      </c>
      <c r="S1602" s="35"/>
    </row>
    <row r="1603" spans="2:19" s="34" customFormat="1" x14ac:dyDescent="0.25">
      <c r="B1603" s="305" t="s">
        <v>576</v>
      </c>
      <c r="C1603" s="305" t="s">
        <v>577</v>
      </c>
      <c r="D1603" s="305" t="s">
        <v>264</v>
      </c>
      <c r="E1603" s="305" t="s">
        <v>31</v>
      </c>
      <c r="F1603" s="305" t="s">
        <v>2002</v>
      </c>
      <c r="G1603" s="305" t="s">
        <v>1446</v>
      </c>
      <c r="H1603" s="305" t="s">
        <v>284</v>
      </c>
      <c r="I1603" s="240">
        <v>6800</v>
      </c>
      <c r="S1603" s="35"/>
    </row>
    <row r="1604" spans="2:19" s="34" customFormat="1" x14ac:dyDescent="0.25">
      <c r="B1604" s="305" t="s">
        <v>578</v>
      </c>
      <c r="C1604" s="305" t="s">
        <v>579</v>
      </c>
      <c r="D1604" s="305" t="s">
        <v>264</v>
      </c>
      <c r="E1604" s="305" t="s">
        <v>32</v>
      </c>
      <c r="F1604" s="305" t="s">
        <v>2002</v>
      </c>
      <c r="G1604" s="305" t="s">
        <v>1446</v>
      </c>
      <c r="H1604" s="305" t="s">
        <v>284</v>
      </c>
      <c r="I1604" s="240">
        <v>6800</v>
      </c>
      <c r="K1604" s="15"/>
      <c r="L1604" s="45"/>
      <c r="S1604" s="35"/>
    </row>
    <row r="1605" spans="2:19" s="34" customFormat="1" x14ac:dyDescent="0.25">
      <c r="B1605" s="305" t="s">
        <v>580</v>
      </c>
      <c r="C1605" s="305" t="s">
        <v>581</v>
      </c>
      <c r="D1605" s="305" t="s">
        <v>319</v>
      </c>
      <c r="E1605" s="305" t="s">
        <v>28</v>
      </c>
      <c r="F1605" s="305" t="s">
        <v>793</v>
      </c>
      <c r="G1605" s="305" t="s">
        <v>5</v>
      </c>
      <c r="H1605" s="305" t="s">
        <v>291</v>
      </c>
      <c r="I1605" s="240">
        <v>7310</v>
      </c>
      <c r="S1605" s="35"/>
    </row>
    <row r="1606" spans="2:19" s="34" customFormat="1" x14ac:dyDescent="0.25">
      <c r="B1606" s="305" t="s">
        <v>582</v>
      </c>
      <c r="C1606" s="305" t="s">
        <v>583</v>
      </c>
      <c r="D1606" s="305" t="s">
        <v>319</v>
      </c>
      <c r="E1606" s="305" t="s">
        <v>1474</v>
      </c>
      <c r="F1606" s="305" t="s">
        <v>793</v>
      </c>
      <c r="G1606" s="305" t="s">
        <v>1448</v>
      </c>
      <c r="H1606" s="305" t="s">
        <v>291</v>
      </c>
      <c r="I1606" s="240">
        <v>7310</v>
      </c>
      <c r="S1606" s="35"/>
    </row>
    <row r="1607" spans="2:19" s="34" customFormat="1" x14ac:dyDescent="0.25">
      <c r="B1607" s="305" t="s">
        <v>584</v>
      </c>
      <c r="C1607" s="305" t="s">
        <v>585</v>
      </c>
      <c r="D1607" s="305" t="s">
        <v>319</v>
      </c>
      <c r="E1607" s="305" t="s">
        <v>30</v>
      </c>
      <c r="F1607" s="305" t="s">
        <v>793</v>
      </c>
      <c r="G1607" s="305" t="s">
        <v>1447</v>
      </c>
      <c r="H1607" s="305" t="s">
        <v>291</v>
      </c>
      <c r="I1607" s="240">
        <v>7310</v>
      </c>
      <c r="S1607" s="35"/>
    </row>
    <row r="1608" spans="2:19" s="34" customFormat="1" x14ac:dyDescent="0.25">
      <c r="B1608" s="305" t="s">
        <v>586</v>
      </c>
      <c r="C1608" s="305" t="s">
        <v>587</v>
      </c>
      <c r="D1608" s="305" t="s">
        <v>319</v>
      </c>
      <c r="E1608" s="305" t="s">
        <v>31</v>
      </c>
      <c r="F1608" s="305" t="s">
        <v>793</v>
      </c>
      <c r="G1608" s="305" t="s">
        <v>1446</v>
      </c>
      <c r="H1608" s="305" t="s">
        <v>291</v>
      </c>
      <c r="I1608" s="240">
        <v>7310</v>
      </c>
      <c r="S1608" s="35"/>
    </row>
    <row r="1609" spans="2:19" s="34" customFormat="1" x14ac:dyDescent="0.25">
      <c r="B1609" s="305" t="s">
        <v>588</v>
      </c>
      <c r="C1609" s="305" t="s">
        <v>589</v>
      </c>
      <c r="D1609" s="305" t="s">
        <v>319</v>
      </c>
      <c r="E1609" s="305" t="s">
        <v>32</v>
      </c>
      <c r="F1609" s="305" t="s">
        <v>793</v>
      </c>
      <c r="G1609" s="305" t="s">
        <v>1446</v>
      </c>
      <c r="H1609" s="305" t="s">
        <v>291</v>
      </c>
      <c r="I1609" s="240">
        <v>7310</v>
      </c>
      <c r="S1609" s="35"/>
    </row>
    <row r="1610" spans="2:19" s="34" customFormat="1" x14ac:dyDescent="0.25">
      <c r="B1610" s="305" t="s">
        <v>590</v>
      </c>
      <c r="C1610" s="305" t="s">
        <v>591</v>
      </c>
      <c r="D1610" s="305" t="s">
        <v>463</v>
      </c>
      <c r="E1610" s="305" t="s">
        <v>1474</v>
      </c>
      <c r="F1610" s="305" t="s">
        <v>1001</v>
      </c>
      <c r="G1610" s="305" t="s">
        <v>5</v>
      </c>
      <c r="H1610" s="305" t="s">
        <v>291</v>
      </c>
      <c r="I1610" s="240">
        <v>7620</v>
      </c>
      <c r="S1610" s="35"/>
    </row>
    <row r="1611" spans="2:19" s="34" customFormat="1" x14ac:dyDescent="0.25">
      <c r="B1611" s="305" t="s">
        <v>592</v>
      </c>
      <c r="C1611" s="305" t="s">
        <v>593</v>
      </c>
      <c r="D1611" s="305" t="s">
        <v>463</v>
      </c>
      <c r="E1611" s="305" t="s">
        <v>30</v>
      </c>
      <c r="F1611" s="305" t="s">
        <v>1001</v>
      </c>
      <c r="G1611" s="305" t="s">
        <v>4</v>
      </c>
      <c r="H1611" s="305" t="s">
        <v>291</v>
      </c>
      <c r="I1611" s="240">
        <v>7620</v>
      </c>
      <c r="S1611" s="35"/>
    </row>
    <row r="1612" spans="2:19" s="34" customFormat="1" x14ac:dyDescent="0.25">
      <c r="B1612" s="305" t="s">
        <v>594</v>
      </c>
      <c r="C1612" s="305" t="s">
        <v>595</v>
      </c>
      <c r="D1612" s="305" t="s">
        <v>463</v>
      </c>
      <c r="E1612" s="305" t="s">
        <v>31</v>
      </c>
      <c r="F1612" s="305" t="s">
        <v>1001</v>
      </c>
      <c r="G1612" s="305" t="s">
        <v>1447</v>
      </c>
      <c r="H1612" s="305" t="s">
        <v>291</v>
      </c>
      <c r="I1612" s="240">
        <v>7620</v>
      </c>
      <c r="S1612" s="35"/>
    </row>
    <row r="1613" spans="2:19" s="34" customFormat="1" x14ac:dyDescent="0.25">
      <c r="B1613" s="305" t="s">
        <v>596</v>
      </c>
      <c r="C1613" s="305" t="s">
        <v>597</v>
      </c>
      <c r="D1613" s="305" t="s">
        <v>463</v>
      </c>
      <c r="E1613" s="305" t="s">
        <v>32</v>
      </c>
      <c r="F1613" s="305" t="s">
        <v>1001</v>
      </c>
      <c r="G1613" s="305" t="s">
        <v>1446</v>
      </c>
      <c r="H1613" s="305" t="s">
        <v>291</v>
      </c>
      <c r="I1613" s="240">
        <v>7620</v>
      </c>
      <c r="S1613" s="35"/>
    </row>
    <row r="1614" spans="2:19" s="34" customFormat="1" x14ac:dyDescent="0.25">
      <c r="B1614" s="360" t="s">
        <v>4320</v>
      </c>
      <c r="C1614" s="537" t="s">
        <v>4321</v>
      </c>
      <c r="D1614" s="540" t="s">
        <v>3344</v>
      </c>
      <c r="E1614" s="541" t="s">
        <v>4322</v>
      </c>
      <c r="F1614" s="541" t="s">
        <v>4323</v>
      </c>
      <c r="G1614" s="541" t="s">
        <v>4324</v>
      </c>
      <c r="H1614" s="537" t="s">
        <v>4325</v>
      </c>
      <c r="I1614" s="287" t="s">
        <v>4315</v>
      </c>
      <c r="S1614" s="35"/>
    </row>
    <row r="1615" spans="2:19" s="34" customFormat="1" x14ac:dyDescent="0.25">
      <c r="B1615" s="280" t="s">
        <v>8904</v>
      </c>
      <c r="C1615" s="281"/>
      <c r="D1615" s="281"/>
      <c r="E1615" s="281"/>
      <c r="F1615" s="282"/>
      <c r="G1615" s="282"/>
      <c r="H1615" s="282"/>
      <c r="I1615" s="682"/>
      <c r="S1615" s="35"/>
    </row>
    <row r="1616" spans="2:19" s="34" customFormat="1" x14ac:dyDescent="0.25">
      <c r="B1616" s="305" t="s">
        <v>598</v>
      </c>
      <c r="C1616" s="305" t="s">
        <v>599</v>
      </c>
      <c r="D1616" s="305" t="s">
        <v>249</v>
      </c>
      <c r="E1616" s="305" t="s">
        <v>28</v>
      </c>
      <c r="F1616" s="305" t="s">
        <v>2002</v>
      </c>
      <c r="G1616" s="305" t="s">
        <v>1446</v>
      </c>
      <c r="H1616" s="305" t="s">
        <v>366</v>
      </c>
      <c r="I1616" s="240">
        <v>5970</v>
      </c>
      <c r="S1616" s="35"/>
    </row>
    <row r="1617" spans="2:19" s="34" customFormat="1" x14ac:dyDescent="0.25">
      <c r="B1617" s="305" t="s">
        <v>600</v>
      </c>
      <c r="C1617" s="305" t="s">
        <v>601</v>
      </c>
      <c r="D1617" s="305" t="s">
        <v>249</v>
      </c>
      <c r="E1617" s="305" t="s">
        <v>1474</v>
      </c>
      <c r="F1617" s="305" t="s">
        <v>2002</v>
      </c>
      <c r="G1617" s="305" t="s">
        <v>1446</v>
      </c>
      <c r="H1617" s="305" t="s">
        <v>366</v>
      </c>
      <c r="I1617" s="240">
        <v>5970</v>
      </c>
      <c r="K1617" s="15"/>
      <c r="L1617" s="45"/>
      <c r="S1617" s="35"/>
    </row>
    <row r="1618" spans="2:19" s="34" customFormat="1" x14ac:dyDescent="0.25">
      <c r="B1618" s="305" t="s">
        <v>602</v>
      </c>
      <c r="C1618" s="305" t="s">
        <v>603</v>
      </c>
      <c r="D1618" s="305" t="s">
        <v>249</v>
      </c>
      <c r="E1618" s="305" t="s">
        <v>30</v>
      </c>
      <c r="F1618" s="305" t="s">
        <v>2002</v>
      </c>
      <c r="G1618" s="305" t="s">
        <v>1446</v>
      </c>
      <c r="H1618" s="305" t="s">
        <v>366</v>
      </c>
      <c r="I1618" s="240">
        <v>5970</v>
      </c>
      <c r="S1618" s="35"/>
    </row>
    <row r="1619" spans="2:19" s="34" customFormat="1" x14ac:dyDescent="0.25">
      <c r="B1619" s="305" t="s">
        <v>604</v>
      </c>
      <c r="C1619" s="305" t="s">
        <v>605</v>
      </c>
      <c r="D1619" s="305" t="s">
        <v>249</v>
      </c>
      <c r="E1619" s="305" t="s">
        <v>31</v>
      </c>
      <c r="F1619" s="305" t="s">
        <v>2002</v>
      </c>
      <c r="G1619" s="305" t="s">
        <v>1446</v>
      </c>
      <c r="H1619" s="305" t="s">
        <v>366</v>
      </c>
      <c r="I1619" s="240">
        <v>5970</v>
      </c>
      <c r="S1619" s="35"/>
    </row>
    <row r="1620" spans="2:19" s="34" customFormat="1" x14ac:dyDescent="0.25">
      <c r="B1620" s="305" t="s">
        <v>606</v>
      </c>
      <c r="C1620" s="305" t="s">
        <v>607</v>
      </c>
      <c r="D1620" s="305" t="s">
        <v>249</v>
      </c>
      <c r="E1620" s="305" t="s">
        <v>32</v>
      </c>
      <c r="F1620" s="305" t="s">
        <v>2002</v>
      </c>
      <c r="G1620" s="305" t="s">
        <v>1446</v>
      </c>
      <c r="H1620" s="305" t="s">
        <v>366</v>
      </c>
      <c r="I1620" s="240">
        <v>5970</v>
      </c>
      <c r="S1620" s="35"/>
    </row>
    <row r="1621" spans="2:19" s="34" customFormat="1" x14ac:dyDescent="0.25">
      <c r="B1621" s="305" t="s">
        <v>608</v>
      </c>
      <c r="C1621" s="305" t="s">
        <v>609</v>
      </c>
      <c r="D1621" s="305" t="s">
        <v>257</v>
      </c>
      <c r="E1621" s="305" t="s">
        <v>28</v>
      </c>
      <c r="F1621" s="305" t="s">
        <v>1918</v>
      </c>
      <c r="G1621" s="305" t="s">
        <v>1448</v>
      </c>
      <c r="H1621" s="305" t="s">
        <v>278</v>
      </c>
      <c r="I1621" s="240">
        <v>6590</v>
      </c>
      <c r="S1621" s="35"/>
    </row>
    <row r="1622" spans="2:19" s="34" customFormat="1" x14ac:dyDescent="0.25">
      <c r="B1622" s="305" t="s">
        <v>610</v>
      </c>
      <c r="C1622" s="305" t="s">
        <v>611</v>
      </c>
      <c r="D1622" s="305" t="s">
        <v>257</v>
      </c>
      <c r="E1622" s="305" t="s">
        <v>1474</v>
      </c>
      <c r="F1622" s="305" t="s">
        <v>1918</v>
      </c>
      <c r="G1622" s="305" t="s">
        <v>1446</v>
      </c>
      <c r="H1622" s="305" t="s">
        <v>278</v>
      </c>
      <c r="I1622" s="240">
        <v>6590</v>
      </c>
      <c r="S1622" s="35"/>
    </row>
    <row r="1623" spans="2:19" s="34" customFormat="1" x14ac:dyDescent="0.25">
      <c r="B1623" s="305" t="s">
        <v>612</v>
      </c>
      <c r="C1623" s="305" t="s">
        <v>613</v>
      </c>
      <c r="D1623" s="305" t="s">
        <v>257</v>
      </c>
      <c r="E1623" s="305" t="s">
        <v>30</v>
      </c>
      <c r="F1623" s="305" t="s">
        <v>1918</v>
      </c>
      <c r="G1623" s="305" t="s">
        <v>1446</v>
      </c>
      <c r="H1623" s="305" t="s">
        <v>278</v>
      </c>
      <c r="I1623" s="240">
        <v>6590</v>
      </c>
      <c r="S1623" s="35"/>
    </row>
    <row r="1624" spans="2:19" s="34" customFormat="1" x14ac:dyDescent="0.25">
      <c r="B1624" s="305" t="s">
        <v>614</v>
      </c>
      <c r="C1624" s="305" t="s">
        <v>615</v>
      </c>
      <c r="D1624" s="305" t="s">
        <v>257</v>
      </c>
      <c r="E1624" s="305" t="s">
        <v>31</v>
      </c>
      <c r="F1624" s="305" t="s">
        <v>1918</v>
      </c>
      <c r="G1624" s="305" t="s">
        <v>1446</v>
      </c>
      <c r="H1624" s="305" t="s">
        <v>278</v>
      </c>
      <c r="I1624" s="240">
        <v>6590</v>
      </c>
      <c r="S1624" s="35"/>
    </row>
    <row r="1625" spans="2:19" s="34" customFormat="1" x14ac:dyDescent="0.25">
      <c r="B1625" s="305" t="s">
        <v>616</v>
      </c>
      <c r="C1625" s="305" t="s">
        <v>617</v>
      </c>
      <c r="D1625" s="305" t="s">
        <v>257</v>
      </c>
      <c r="E1625" s="305" t="s">
        <v>32</v>
      </c>
      <c r="F1625" s="305" t="s">
        <v>1918</v>
      </c>
      <c r="G1625" s="305" t="s">
        <v>1446</v>
      </c>
      <c r="H1625" s="305" t="s">
        <v>278</v>
      </c>
      <c r="I1625" s="240">
        <v>6590</v>
      </c>
      <c r="S1625" s="35"/>
    </row>
    <row r="1626" spans="2:19" s="34" customFormat="1" x14ac:dyDescent="0.25">
      <c r="B1626" s="280" t="s">
        <v>8905</v>
      </c>
      <c r="C1626" s="281"/>
      <c r="D1626" s="281"/>
      <c r="E1626" s="281"/>
      <c r="F1626" s="282"/>
      <c r="G1626" s="282"/>
      <c r="H1626" s="282"/>
      <c r="I1626" s="682"/>
      <c r="S1626" s="35"/>
    </row>
    <row r="1627" spans="2:19" s="34" customFormat="1" x14ac:dyDescent="0.25">
      <c r="B1627" s="305" t="s">
        <v>618</v>
      </c>
      <c r="C1627" s="317" t="s">
        <v>2547</v>
      </c>
      <c r="D1627" s="305" t="s">
        <v>257</v>
      </c>
      <c r="E1627" s="305" t="s">
        <v>28</v>
      </c>
      <c r="F1627" s="305" t="s">
        <v>1916</v>
      </c>
      <c r="G1627" s="305" t="s">
        <v>1447</v>
      </c>
      <c r="H1627" s="305" t="s">
        <v>547</v>
      </c>
      <c r="I1627" s="240">
        <v>8340</v>
      </c>
      <c r="S1627" s="35"/>
    </row>
    <row r="1628" spans="2:19" s="34" customFormat="1" x14ac:dyDescent="0.25">
      <c r="B1628" s="305" t="s">
        <v>619</v>
      </c>
      <c r="C1628" s="317" t="s">
        <v>2548</v>
      </c>
      <c r="D1628" s="305" t="s">
        <v>257</v>
      </c>
      <c r="E1628" s="305" t="s">
        <v>1474</v>
      </c>
      <c r="F1628" s="305" t="s">
        <v>1916</v>
      </c>
      <c r="G1628" s="305" t="s">
        <v>1446</v>
      </c>
      <c r="H1628" s="305" t="s">
        <v>547</v>
      </c>
      <c r="I1628" s="240">
        <v>8340</v>
      </c>
      <c r="S1628" s="35"/>
    </row>
    <row r="1629" spans="2:19" s="34" customFormat="1" x14ac:dyDescent="0.25">
      <c r="B1629" s="305" t="s">
        <v>620</v>
      </c>
      <c r="C1629" s="317" t="s">
        <v>2549</v>
      </c>
      <c r="D1629" s="305" t="s">
        <v>257</v>
      </c>
      <c r="E1629" s="305" t="s">
        <v>30</v>
      </c>
      <c r="F1629" s="305" t="s">
        <v>1916</v>
      </c>
      <c r="G1629" s="305" t="s">
        <v>1446</v>
      </c>
      <c r="H1629" s="305" t="s">
        <v>547</v>
      </c>
      <c r="I1629" s="240">
        <v>8340</v>
      </c>
      <c r="S1629" s="35"/>
    </row>
    <row r="1630" spans="2:19" s="34" customFormat="1" x14ac:dyDescent="0.25">
      <c r="B1630" s="305" t="s">
        <v>621</v>
      </c>
      <c r="C1630" s="320" t="s">
        <v>622</v>
      </c>
      <c r="D1630" s="305" t="s">
        <v>257</v>
      </c>
      <c r="E1630" s="305" t="s">
        <v>31</v>
      </c>
      <c r="F1630" s="305" t="s">
        <v>1916</v>
      </c>
      <c r="G1630" s="305" t="s">
        <v>1446</v>
      </c>
      <c r="H1630" s="305" t="s">
        <v>547</v>
      </c>
      <c r="I1630" s="240">
        <v>8340</v>
      </c>
      <c r="S1630" s="35"/>
    </row>
    <row r="1631" spans="2:19" s="34" customFormat="1" x14ac:dyDescent="0.25">
      <c r="B1631" s="305" t="s">
        <v>623</v>
      </c>
      <c r="C1631" s="317" t="s">
        <v>2550</v>
      </c>
      <c r="D1631" s="305" t="s">
        <v>257</v>
      </c>
      <c r="E1631" s="305" t="s">
        <v>32</v>
      </c>
      <c r="F1631" s="305" t="s">
        <v>1916</v>
      </c>
      <c r="G1631" s="305" t="s">
        <v>1446</v>
      </c>
      <c r="H1631" s="305" t="s">
        <v>547</v>
      </c>
      <c r="I1631" s="240">
        <v>8340</v>
      </c>
      <c r="K1631" s="15"/>
      <c r="L1631" s="45"/>
      <c r="S1631" s="35"/>
    </row>
    <row r="1632" spans="2:19" s="34" customFormat="1" x14ac:dyDescent="0.25">
      <c r="B1632" s="305" t="s">
        <v>624</v>
      </c>
      <c r="C1632" s="317" t="s">
        <v>2551</v>
      </c>
      <c r="D1632" s="305" t="s">
        <v>264</v>
      </c>
      <c r="E1632" s="305" t="s">
        <v>28</v>
      </c>
      <c r="F1632" s="305" t="s">
        <v>2002</v>
      </c>
      <c r="G1632" s="305" t="s">
        <v>1448</v>
      </c>
      <c r="H1632" s="305" t="s">
        <v>547</v>
      </c>
      <c r="I1632" s="240">
        <v>8450</v>
      </c>
      <c r="S1632" s="35"/>
    </row>
    <row r="1633" spans="2:19" s="34" customFormat="1" x14ac:dyDescent="0.25">
      <c r="B1633" s="305" t="s">
        <v>625</v>
      </c>
      <c r="C1633" s="317" t="s">
        <v>2552</v>
      </c>
      <c r="D1633" s="305" t="s">
        <v>264</v>
      </c>
      <c r="E1633" s="305" t="s">
        <v>1474</v>
      </c>
      <c r="F1633" s="305" t="s">
        <v>2002</v>
      </c>
      <c r="G1633" s="305" t="s">
        <v>1446</v>
      </c>
      <c r="H1633" s="305" t="s">
        <v>547</v>
      </c>
      <c r="I1633" s="240">
        <v>8450</v>
      </c>
      <c r="S1633" s="35"/>
    </row>
    <row r="1634" spans="2:19" s="34" customFormat="1" x14ac:dyDescent="0.25">
      <c r="B1634" s="305" t="s">
        <v>626</v>
      </c>
      <c r="C1634" s="317" t="s">
        <v>2553</v>
      </c>
      <c r="D1634" s="305" t="s">
        <v>264</v>
      </c>
      <c r="E1634" s="305" t="s">
        <v>30</v>
      </c>
      <c r="F1634" s="305" t="s">
        <v>2002</v>
      </c>
      <c r="G1634" s="305" t="s">
        <v>1446</v>
      </c>
      <c r="H1634" s="305" t="s">
        <v>547</v>
      </c>
      <c r="I1634" s="240">
        <v>8450</v>
      </c>
      <c r="S1634" s="35"/>
    </row>
    <row r="1635" spans="2:19" s="34" customFormat="1" x14ac:dyDescent="0.25">
      <c r="B1635" s="305" t="s">
        <v>627</v>
      </c>
      <c r="C1635" s="320" t="s">
        <v>628</v>
      </c>
      <c r="D1635" s="305" t="s">
        <v>264</v>
      </c>
      <c r="E1635" s="305" t="s">
        <v>31</v>
      </c>
      <c r="F1635" s="305" t="s">
        <v>2002</v>
      </c>
      <c r="G1635" s="305" t="s">
        <v>1446</v>
      </c>
      <c r="H1635" s="305" t="s">
        <v>547</v>
      </c>
      <c r="I1635" s="240">
        <v>8450</v>
      </c>
      <c r="S1635" s="35"/>
    </row>
    <row r="1636" spans="2:19" s="34" customFormat="1" x14ac:dyDescent="0.25">
      <c r="B1636" s="305" t="s">
        <v>629</v>
      </c>
      <c r="C1636" s="317" t="s">
        <v>2554</v>
      </c>
      <c r="D1636" s="305" t="s">
        <v>264</v>
      </c>
      <c r="E1636" s="305" t="s">
        <v>32</v>
      </c>
      <c r="F1636" s="305" t="s">
        <v>2002</v>
      </c>
      <c r="G1636" s="305" t="s">
        <v>1446</v>
      </c>
      <c r="H1636" s="305" t="s">
        <v>547</v>
      </c>
      <c r="I1636" s="240">
        <v>8450</v>
      </c>
      <c r="S1636" s="35"/>
    </row>
    <row r="1637" spans="2:19" s="34" customFormat="1" x14ac:dyDescent="0.25">
      <c r="B1637" s="305" t="s">
        <v>630</v>
      </c>
      <c r="C1637" s="317" t="s">
        <v>2555</v>
      </c>
      <c r="D1637" s="305" t="s">
        <v>319</v>
      </c>
      <c r="E1637" s="305" t="s">
        <v>28</v>
      </c>
      <c r="F1637" s="305" t="s">
        <v>793</v>
      </c>
      <c r="G1637" s="305" t="s">
        <v>5</v>
      </c>
      <c r="H1637" s="305" t="s">
        <v>547</v>
      </c>
      <c r="I1637" s="240">
        <v>8960</v>
      </c>
      <c r="S1637" s="35"/>
    </row>
    <row r="1638" spans="2:19" s="34" customFormat="1" x14ac:dyDescent="0.25">
      <c r="B1638" s="305" t="s">
        <v>631</v>
      </c>
      <c r="C1638" s="317" t="s">
        <v>2556</v>
      </c>
      <c r="D1638" s="305" t="s">
        <v>319</v>
      </c>
      <c r="E1638" s="305" t="s">
        <v>1474</v>
      </c>
      <c r="F1638" s="305" t="s">
        <v>793</v>
      </c>
      <c r="G1638" s="305" t="s">
        <v>1448</v>
      </c>
      <c r="H1638" s="305" t="s">
        <v>547</v>
      </c>
      <c r="I1638" s="240">
        <v>8960</v>
      </c>
      <c r="S1638" s="35"/>
    </row>
    <row r="1639" spans="2:19" s="34" customFormat="1" x14ac:dyDescent="0.25">
      <c r="B1639" s="305" t="s">
        <v>632</v>
      </c>
      <c r="C1639" s="317" t="s">
        <v>2557</v>
      </c>
      <c r="D1639" s="305" t="s">
        <v>319</v>
      </c>
      <c r="E1639" s="305" t="s">
        <v>30</v>
      </c>
      <c r="F1639" s="305" t="s">
        <v>793</v>
      </c>
      <c r="G1639" s="305" t="s">
        <v>1447</v>
      </c>
      <c r="H1639" s="305" t="s">
        <v>547</v>
      </c>
      <c r="I1639" s="240">
        <v>8960</v>
      </c>
      <c r="S1639" s="35"/>
    </row>
    <row r="1640" spans="2:19" s="34" customFormat="1" x14ac:dyDescent="0.25">
      <c r="B1640" s="305" t="s">
        <v>633</v>
      </c>
      <c r="C1640" s="305" t="s">
        <v>634</v>
      </c>
      <c r="D1640" s="305" t="s">
        <v>319</v>
      </c>
      <c r="E1640" s="305" t="s">
        <v>31</v>
      </c>
      <c r="F1640" s="305" t="s">
        <v>793</v>
      </c>
      <c r="G1640" s="305" t="s">
        <v>1447</v>
      </c>
      <c r="H1640" s="305" t="s">
        <v>547</v>
      </c>
      <c r="I1640" s="240">
        <v>8960</v>
      </c>
      <c r="K1640" s="15"/>
      <c r="L1640" s="45"/>
      <c r="S1640" s="35"/>
    </row>
    <row r="1641" spans="2:19" s="34" customFormat="1" x14ac:dyDescent="0.25">
      <c r="B1641" s="305" t="s">
        <v>635</v>
      </c>
      <c r="C1641" s="317" t="s">
        <v>2558</v>
      </c>
      <c r="D1641" s="305" t="s">
        <v>319</v>
      </c>
      <c r="E1641" s="305" t="s">
        <v>32</v>
      </c>
      <c r="F1641" s="305" t="s">
        <v>793</v>
      </c>
      <c r="G1641" s="305" t="s">
        <v>1446</v>
      </c>
      <c r="H1641" s="305" t="s">
        <v>547</v>
      </c>
      <c r="I1641" s="240">
        <v>8960</v>
      </c>
      <c r="S1641" s="35"/>
    </row>
    <row r="1642" spans="2:19" s="34" customFormat="1" x14ac:dyDescent="0.25">
      <c r="B1642" s="305" t="s">
        <v>636</v>
      </c>
      <c r="C1642" s="317" t="s">
        <v>2559</v>
      </c>
      <c r="D1642" s="305" t="s">
        <v>463</v>
      </c>
      <c r="E1642" s="305" t="s">
        <v>1474</v>
      </c>
      <c r="F1642" s="305" t="s">
        <v>1001</v>
      </c>
      <c r="G1642" s="305" t="s">
        <v>5</v>
      </c>
      <c r="H1642" s="305" t="s">
        <v>547</v>
      </c>
      <c r="I1642" s="240">
        <v>9170</v>
      </c>
      <c r="S1642" s="35"/>
    </row>
    <row r="1643" spans="2:19" s="34" customFormat="1" x14ac:dyDescent="0.25">
      <c r="B1643" s="305" t="s">
        <v>637</v>
      </c>
      <c r="C1643" s="317" t="s">
        <v>2560</v>
      </c>
      <c r="D1643" s="305" t="s">
        <v>463</v>
      </c>
      <c r="E1643" s="305" t="s">
        <v>30</v>
      </c>
      <c r="F1643" s="305" t="s">
        <v>1001</v>
      </c>
      <c r="G1643" s="305" t="s">
        <v>4</v>
      </c>
      <c r="H1643" s="305" t="s">
        <v>547</v>
      </c>
      <c r="I1643" s="240">
        <v>9170</v>
      </c>
      <c r="S1643" s="35"/>
    </row>
    <row r="1644" spans="2:19" s="34" customFormat="1" x14ac:dyDescent="0.25">
      <c r="B1644" s="305" t="s">
        <v>638</v>
      </c>
      <c r="C1644" s="305" t="s">
        <v>639</v>
      </c>
      <c r="D1644" s="305" t="s">
        <v>463</v>
      </c>
      <c r="E1644" s="305" t="s">
        <v>31</v>
      </c>
      <c r="F1644" s="305" t="s">
        <v>1001</v>
      </c>
      <c r="G1644" s="305" t="s">
        <v>4</v>
      </c>
      <c r="H1644" s="305" t="s">
        <v>547</v>
      </c>
      <c r="I1644" s="240">
        <v>9170</v>
      </c>
      <c r="S1644" s="35"/>
    </row>
    <row r="1645" spans="2:19" s="34" customFormat="1" x14ac:dyDescent="0.25">
      <c r="B1645" s="305" t="s">
        <v>640</v>
      </c>
      <c r="C1645" s="317" t="s">
        <v>2561</v>
      </c>
      <c r="D1645" s="305" t="s">
        <v>463</v>
      </c>
      <c r="E1645" s="305" t="s">
        <v>32</v>
      </c>
      <c r="F1645" s="305" t="s">
        <v>1001</v>
      </c>
      <c r="G1645" s="305" t="s">
        <v>1446</v>
      </c>
      <c r="H1645" s="305" t="s">
        <v>547</v>
      </c>
      <c r="I1645" s="240">
        <v>9170</v>
      </c>
      <c r="S1645" s="35"/>
    </row>
    <row r="1646" spans="2:19" s="34" customFormat="1" x14ac:dyDescent="0.25">
      <c r="B1646" s="280" t="s">
        <v>8906</v>
      </c>
      <c r="C1646" s="281"/>
      <c r="D1646" s="281"/>
      <c r="E1646" s="281"/>
      <c r="F1646" s="282"/>
      <c r="G1646" s="282"/>
      <c r="H1646" s="282"/>
      <c r="I1646" s="682"/>
      <c r="S1646" s="35"/>
    </row>
    <row r="1647" spans="2:19" s="34" customFormat="1" x14ac:dyDescent="0.25">
      <c r="B1647" s="305" t="s">
        <v>641</v>
      </c>
      <c r="C1647" s="317" t="s">
        <v>2562</v>
      </c>
      <c r="D1647" s="305" t="s">
        <v>249</v>
      </c>
      <c r="E1647" s="305" t="s">
        <v>28</v>
      </c>
      <c r="F1647" s="305" t="s">
        <v>2002</v>
      </c>
      <c r="G1647" s="305" t="s">
        <v>1446</v>
      </c>
      <c r="H1647" s="305" t="s">
        <v>547</v>
      </c>
      <c r="I1647" s="240">
        <v>8240</v>
      </c>
      <c r="S1647" s="35"/>
    </row>
    <row r="1648" spans="2:19" s="34" customFormat="1" x14ac:dyDescent="0.25">
      <c r="B1648" s="305" t="s">
        <v>642</v>
      </c>
      <c r="C1648" s="317" t="s">
        <v>2563</v>
      </c>
      <c r="D1648" s="305" t="s">
        <v>249</v>
      </c>
      <c r="E1648" s="305" t="s">
        <v>1474</v>
      </c>
      <c r="F1648" s="305" t="s">
        <v>2002</v>
      </c>
      <c r="G1648" s="305" t="s">
        <v>1446</v>
      </c>
      <c r="H1648" s="305" t="s">
        <v>547</v>
      </c>
      <c r="I1648" s="240">
        <v>8240</v>
      </c>
      <c r="S1648" s="35"/>
    </row>
    <row r="1649" spans="2:19" s="34" customFormat="1" x14ac:dyDescent="0.25">
      <c r="B1649" s="305" t="s">
        <v>643</v>
      </c>
      <c r="C1649" s="317" t="s">
        <v>2564</v>
      </c>
      <c r="D1649" s="305" t="s">
        <v>249</v>
      </c>
      <c r="E1649" s="305" t="s">
        <v>30</v>
      </c>
      <c r="F1649" s="305" t="s">
        <v>2002</v>
      </c>
      <c r="G1649" s="305" t="s">
        <v>1446</v>
      </c>
      <c r="H1649" s="305" t="s">
        <v>547</v>
      </c>
      <c r="I1649" s="240">
        <v>8240</v>
      </c>
      <c r="S1649" s="35"/>
    </row>
    <row r="1650" spans="2:19" s="34" customFormat="1" x14ac:dyDescent="0.25">
      <c r="B1650" s="305" t="s">
        <v>644</v>
      </c>
      <c r="C1650" s="317" t="s">
        <v>2565</v>
      </c>
      <c r="D1650" s="305" t="s">
        <v>249</v>
      </c>
      <c r="E1650" s="305" t="s">
        <v>31</v>
      </c>
      <c r="F1650" s="305" t="s">
        <v>2002</v>
      </c>
      <c r="G1650" s="305" t="s">
        <v>1446</v>
      </c>
      <c r="H1650" s="305" t="s">
        <v>547</v>
      </c>
      <c r="I1650" s="240">
        <v>8240</v>
      </c>
      <c r="S1650" s="35"/>
    </row>
    <row r="1651" spans="2:19" s="34" customFormat="1" x14ac:dyDescent="0.25">
      <c r="B1651" s="305" t="s">
        <v>645</v>
      </c>
      <c r="C1651" s="317" t="s">
        <v>2566</v>
      </c>
      <c r="D1651" s="305" t="s">
        <v>249</v>
      </c>
      <c r="E1651" s="305" t="s">
        <v>32</v>
      </c>
      <c r="F1651" s="305" t="s">
        <v>2002</v>
      </c>
      <c r="G1651" s="305" t="s">
        <v>1446</v>
      </c>
      <c r="H1651" s="305" t="s">
        <v>547</v>
      </c>
      <c r="I1651" s="240">
        <v>8240</v>
      </c>
      <c r="S1651" s="35"/>
    </row>
    <row r="1652" spans="2:19" s="34" customFormat="1" x14ac:dyDescent="0.25">
      <c r="B1652" s="305" t="s">
        <v>646</v>
      </c>
      <c r="C1652" s="317" t="s">
        <v>2567</v>
      </c>
      <c r="D1652" s="305" t="s">
        <v>257</v>
      </c>
      <c r="E1652" s="305" t="s">
        <v>28</v>
      </c>
      <c r="F1652" s="305" t="s">
        <v>1918</v>
      </c>
      <c r="G1652" s="305" t="s">
        <v>1448</v>
      </c>
      <c r="H1652" s="305" t="s">
        <v>547</v>
      </c>
      <c r="I1652" s="240">
        <v>8340</v>
      </c>
      <c r="S1652" s="35"/>
    </row>
    <row r="1653" spans="2:19" s="34" customFormat="1" x14ac:dyDescent="0.25">
      <c r="B1653" s="305" t="s">
        <v>647</v>
      </c>
      <c r="C1653" s="317" t="s">
        <v>2568</v>
      </c>
      <c r="D1653" s="305" t="s">
        <v>257</v>
      </c>
      <c r="E1653" s="305" t="s">
        <v>1474</v>
      </c>
      <c r="F1653" s="305" t="s">
        <v>1918</v>
      </c>
      <c r="G1653" s="305" t="s">
        <v>1446</v>
      </c>
      <c r="H1653" s="305" t="s">
        <v>547</v>
      </c>
      <c r="I1653" s="240">
        <v>8340</v>
      </c>
      <c r="K1653" s="15"/>
      <c r="L1653" s="45"/>
      <c r="S1653" s="35"/>
    </row>
    <row r="1654" spans="2:19" s="34" customFormat="1" x14ac:dyDescent="0.25">
      <c r="B1654" s="305" t="s">
        <v>648</v>
      </c>
      <c r="C1654" s="317" t="s">
        <v>2569</v>
      </c>
      <c r="D1654" s="305" t="s">
        <v>257</v>
      </c>
      <c r="E1654" s="305" t="s">
        <v>30</v>
      </c>
      <c r="F1654" s="305" t="s">
        <v>1918</v>
      </c>
      <c r="G1654" s="305" t="s">
        <v>1446</v>
      </c>
      <c r="H1654" s="305" t="s">
        <v>547</v>
      </c>
      <c r="I1654" s="240">
        <v>8340</v>
      </c>
      <c r="S1654" s="35"/>
    </row>
    <row r="1655" spans="2:19" s="34" customFormat="1" x14ac:dyDescent="0.25">
      <c r="B1655" s="305" t="s">
        <v>649</v>
      </c>
      <c r="C1655" s="305" t="s">
        <v>650</v>
      </c>
      <c r="D1655" s="305" t="s">
        <v>257</v>
      </c>
      <c r="E1655" s="305" t="s">
        <v>31</v>
      </c>
      <c r="F1655" s="305" t="s">
        <v>1918</v>
      </c>
      <c r="G1655" s="305" t="s">
        <v>1446</v>
      </c>
      <c r="H1655" s="305" t="s">
        <v>547</v>
      </c>
      <c r="I1655" s="240">
        <v>8340</v>
      </c>
      <c r="S1655" s="35"/>
    </row>
    <row r="1656" spans="2:19" s="34" customFormat="1" x14ac:dyDescent="0.25">
      <c r="B1656" s="305" t="s">
        <v>651</v>
      </c>
      <c r="C1656" s="317" t="s">
        <v>2570</v>
      </c>
      <c r="D1656" s="305" t="s">
        <v>257</v>
      </c>
      <c r="E1656" s="305" t="s">
        <v>32</v>
      </c>
      <c r="F1656" s="305" t="s">
        <v>1918</v>
      </c>
      <c r="G1656" s="305" t="s">
        <v>1446</v>
      </c>
      <c r="H1656" s="305" t="s">
        <v>547</v>
      </c>
      <c r="I1656" s="240">
        <v>8340</v>
      </c>
      <c r="S1656" s="35"/>
    </row>
    <row r="1657" spans="2:19" s="34" customFormat="1" x14ac:dyDescent="0.25">
      <c r="B1657" s="19" t="s">
        <v>1997</v>
      </c>
      <c r="D1657" s="39"/>
      <c r="H1657" s="39"/>
      <c r="I1657" s="44"/>
      <c r="S1657" s="35"/>
    </row>
    <row r="1658" spans="2:19" s="34" customFormat="1" x14ac:dyDescent="0.25">
      <c r="B1658" s="191" t="s">
        <v>8907</v>
      </c>
      <c r="C1658" s="581"/>
      <c r="D1658" s="581"/>
      <c r="E1658" s="581"/>
      <c r="F1658" s="205"/>
      <c r="G1658" s="205"/>
      <c r="H1658" s="205"/>
      <c r="I1658" s="557"/>
      <c r="S1658" s="35"/>
    </row>
    <row r="1659" spans="2:19" s="34" customFormat="1" x14ac:dyDescent="0.25">
      <c r="B1659" s="305" t="s">
        <v>652</v>
      </c>
      <c r="C1659" s="305" t="s">
        <v>653</v>
      </c>
      <c r="D1659" s="305" t="s">
        <v>264</v>
      </c>
      <c r="E1659" s="305" t="s">
        <v>28</v>
      </c>
      <c r="F1659" s="305" t="s">
        <v>1916</v>
      </c>
      <c r="G1659" s="305" t="s">
        <v>1448</v>
      </c>
      <c r="H1659" s="305" t="s">
        <v>276</v>
      </c>
      <c r="I1659" s="240">
        <v>6900</v>
      </c>
      <c r="S1659" s="35"/>
    </row>
    <row r="1660" spans="2:19" s="34" customFormat="1" x14ac:dyDescent="0.25">
      <c r="B1660" s="305" t="s">
        <v>654</v>
      </c>
      <c r="C1660" s="305" t="s">
        <v>655</v>
      </c>
      <c r="D1660" s="305" t="s">
        <v>264</v>
      </c>
      <c r="E1660" s="305" t="s">
        <v>1474</v>
      </c>
      <c r="F1660" s="305" t="s">
        <v>1916</v>
      </c>
      <c r="G1660" s="305" t="s">
        <v>1446</v>
      </c>
      <c r="H1660" s="305" t="s">
        <v>276</v>
      </c>
      <c r="I1660" s="240">
        <v>6900</v>
      </c>
      <c r="S1660" s="35"/>
    </row>
    <row r="1661" spans="2:19" s="34" customFormat="1" x14ac:dyDescent="0.25">
      <c r="B1661" s="305" t="s">
        <v>656</v>
      </c>
      <c r="C1661" s="305" t="s">
        <v>657</v>
      </c>
      <c r="D1661" s="305" t="s">
        <v>264</v>
      </c>
      <c r="E1661" s="305" t="s">
        <v>30</v>
      </c>
      <c r="F1661" s="305" t="s">
        <v>1916</v>
      </c>
      <c r="G1661" s="305" t="s">
        <v>1446</v>
      </c>
      <c r="H1661" s="305" t="s">
        <v>276</v>
      </c>
      <c r="I1661" s="240">
        <v>6900</v>
      </c>
      <c r="S1661" s="35"/>
    </row>
    <row r="1662" spans="2:19" s="34" customFormat="1" x14ac:dyDescent="0.25">
      <c r="B1662" s="305" t="s">
        <v>658</v>
      </c>
      <c r="C1662" s="305" t="s">
        <v>659</v>
      </c>
      <c r="D1662" s="305" t="s">
        <v>264</v>
      </c>
      <c r="E1662" s="305" t="s">
        <v>31</v>
      </c>
      <c r="F1662" s="305" t="s">
        <v>1916</v>
      </c>
      <c r="G1662" s="305" t="s">
        <v>1446</v>
      </c>
      <c r="H1662" s="305" t="s">
        <v>276</v>
      </c>
      <c r="I1662" s="240">
        <v>6900</v>
      </c>
      <c r="S1662" s="35"/>
    </row>
    <row r="1663" spans="2:19" s="34" customFormat="1" x14ac:dyDescent="0.25">
      <c r="B1663" s="305" t="s">
        <v>660</v>
      </c>
      <c r="C1663" s="305" t="s">
        <v>661</v>
      </c>
      <c r="D1663" s="305" t="s">
        <v>264</v>
      </c>
      <c r="E1663" s="305" t="s">
        <v>32</v>
      </c>
      <c r="F1663" s="305" t="s">
        <v>1916</v>
      </c>
      <c r="G1663" s="305" t="s">
        <v>1446</v>
      </c>
      <c r="H1663" s="305" t="s">
        <v>276</v>
      </c>
      <c r="I1663" s="240">
        <v>6900</v>
      </c>
      <c r="S1663" s="35"/>
    </row>
    <row r="1664" spans="2:19" s="34" customFormat="1" x14ac:dyDescent="0.25">
      <c r="B1664" s="305" t="s">
        <v>662</v>
      </c>
      <c r="C1664" s="305" t="s">
        <v>663</v>
      </c>
      <c r="D1664" s="305" t="s">
        <v>319</v>
      </c>
      <c r="E1664" s="305" t="s">
        <v>28</v>
      </c>
      <c r="F1664" s="305" t="s">
        <v>1914</v>
      </c>
      <c r="G1664" s="305" t="s">
        <v>5</v>
      </c>
      <c r="H1664" s="305" t="s">
        <v>277</v>
      </c>
      <c r="I1664" s="240">
        <v>7210</v>
      </c>
      <c r="S1664" s="35"/>
    </row>
    <row r="1665" spans="2:19" s="34" customFormat="1" x14ac:dyDescent="0.25">
      <c r="B1665" s="305" t="s">
        <v>664</v>
      </c>
      <c r="C1665" s="305" t="s">
        <v>665</v>
      </c>
      <c r="D1665" s="305" t="s">
        <v>319</v>
      </c>
      <c r="E1665" s="305" t="s">
        <v>1474</v>
      </c>
      <c r="F1665" s="305" t="s">
        <v>1914</v>
      </c>
      <c r="G1665" s="305" t="s">
        <v>1448</v>
      </c>
      <c r="H1665" s="305" t="s">
        <v>277</v>
      </c>
      <c r="I1665" s="240">
        <v>7210</v>
      </c>
      <c r="S1665" s="35"/>
    </row>
    <row r="1666" spans="2:19" s="34" customFormat="1" x14ac:dyDescent="0.25">
      <c r="B1666" s="305" t="s">
        <v>666</v>
      </c>
      <c r="C1666" s="305" t="s">
        <v>667</v>
      </c>
      <c r="D1666" s="305" t="s">
        <v>319</v>
      </c>
      <c r="E1666" s="305" t="s">
        <v>30</v>
      </c>
      <c r="F1666" s="305" t="s">
        <v>1914</v>
      </c>
      <c r="G1666" s="305" t="s">
        <v>1447</v>
      </c>
      <c r="H1666" s="305" t="s">
        <v>277</v>
      </c>
      <c r="I1666" s="240">
        <v>7210</v>
      </c>
      <c r="K1666" s="15"/>
      <c r="L1666" s="45"/>
      <c r="S1666" s="35"/>
    </row>
    <row r="1667" spans="2:19" s="34" customFormat="1" x14ac:dyDescent="0.25">
      <c r="B1667" s="305" t="s">
        <v>668</v>
      </c>
      <c r="C1667" s="305" t="s">
        <v>669</v>
      </c>
      <c r="D1667" s="305" t="s">
        <v>319</v>
      </c>
      <c r="E1667" s="305" t="s">
        <v>31</v>
      </c>
      <c r="F1667" s="305" t="s">
        <v>1914</v>
      </c>
      <c r="G1667" s="305" t="s">
        <v>1446</v>
      </c>
      <c r="H1667" s="305" t="s">
        <v>277</v>
      </c>
      <c r="I1667" s="240">
        <v>7210</v>
      </c>
      <c r="S1667" s="35"/>
    </row>
    <row r="1668" spans="2:19" s="34" customFormat="1" x14ac:dyDescent="0.25">
      <c r="B1668" s="305" t="s">
        <v>670</v>
      </c>
      <c r="C1668" s="305" t="s">
        <v>671</v>
      </c>
      <c r="D1668" s="305" t="s">
        <v>319</v>
      </c>
      <c r="E1668" s="305" t="s">
        <v>32</v>
      </c>
      <c r="F1668" s="305" t="s">
        <v>1914</v>
      </c>
      <c r="G1668" s="305" t="s">
        <v>1446</v>
      </c>
      <c r="H1668" s="305" t="s">
        <v>277</v>
      </c>
      <c r="I1668" s="240">
        <v>7210</v>
      </c>
      <c r="S1668" s="35"/>
    </row>
    <row r="1669" spans="2:19" s="34" customFormat="1" x14ac:dyDescent="0.25">
      <c r="B1669" s="305" t="s">
        <v>672</v>
      </c>
      <c r="C1669" s="305" t="s">
        <v>673</v>
      </c>
      <c r="D1669" s="305" t="s">
        <v>463</v>
      </c>
      <c r="E1669" s="305" t="s">
        <v>1474</v>
      </c>
      <c r="F1669" s="305" t="s">
        <v>296</v>
      </c>
      <c r="G1669" s="305" t="s">
        <v>5</v>
      </c>
      <c r="H1669" s="305" t="s">
        <v>291</v>
      </c>
      <c r="I1669" s="240">
        <v>7520</v>
      </c>
      <c r="S1669" s="35"/>
    </row>
    <row r="1670" spans="2:19" s="34" customFormat="1" x14ac:dyDescent="0.25">
      <c r="B1670" s="305" t="s">
        <v>674</v>
      </c>
      <c r="C1670" s="305" t="s">
        <v>675</v>
      </c>
      <c r="D1670" s="305" t="s">
        <v>463</v>
      </c>
      <c r="E1670" s="305" t="s">
        <v>30</v>
      </c>
      <c r="F1670" s="305" t="s">
        <v>296</v>
      </c>
      <c r="G1670" s="305" t="s">
        <v>4</v>
      </c>
      <c r="H1670" s="305" t="s">
        <v>291</v>
      </c>
      <c r="I1670" s="240">
        <v>7520</v>
      </c>
      <c r="S1670" s="35"/>
    </row>
    <row r="1671" spans="2:19" s="34" customFormat="1" x14ac:dyDescent="0.25">
      <c r="B1671" s="305" t="s">
        <v>676</v>
      </c>
      <c r="C1671" s="305" t="s">
        <v>677</v>
      </c>
      <c r="D1671" s="305" t="s">
        <v>463</v>
      </c>
      <c r="E1671" s="305" t="s">
        <v>31</v>
      </c>
      <c r="F1671" s="305" t="s">
        <v>296</v>
      </c>
      <c r="G1671" s="305" t="s">
        <v>1447</v>
      </c>
      <c r="H1671" s="305" t="s">
        <v>291</v>
      </c>
      <c r="I1671" s="240">
        <v>7520</v>
      </c>
      <c r="S1671" s="35"/>
    </row>
    <row r="1672" spans="2:19" s="34" customFormat="1" x14ac:dyDescent="0.25">
      <c r="B1672" s="360" t="s">
        <v>4320</v>
      </c>
      <c r="C1672" s="537" t="s">
        <v>4321</v>
      </c>
      <c r="D1672" s="540" t="s">
        <v>3344</v>
      </c>
      <c r="E1672" s="541" t="s">
        <v>4322</v>
      </c>
      <c r="F1672" s="541" t="s">
        <v>4323</v>
      </c>
      <c r="G1672" s="541" t="s">
        <v>4324</v>
      </c>
      <c r="H1672" s="537" t="s">
        <v>4325</v>
      </c>
      <c r="I1672" s="287" t="s">
        <v>4315</v>
      </c>
      <c r="S1672" s="35"/>
    </row>
    <row r="1673" spans="2:19" s="34" customFormat="1" x14ac:dyDescent="0.25">
      <c r="B1673" s="280" t="s">
        <v>8908</v>
      </c>
      <c r="C1673" s="281"/>
      <c r="D1673" s="281"/>
      <c r="E1673" s="281"/>
      <c r="F1673" s="282"/>
      <c r="G1673" s="282"/>
      <c r="H1673" s="282"/>
      <c r="I1673" s="682"/>
      <c r="S1673" s="35"/>
    </row>
    <row r="1674" spans="2:19" s="34" customFormat="1" x14ac:dyDescent="0.25">
      <c r="B1674" s="305" t="s">
        <v>678</v>
      </c>
      <c r="C1674" s="305" t="s">
        <v>679</v>
      </c>
      <c r="D1674" s="305" t="s">
        <v>249</v>
      </c>
      <c r="E1674" s="305" t="s">
        <v>28</v>
      </c>
      <c r="F1674" s="305" t="s">
        <v>1916</v>
      </c>
      <c r="G1674" s="305" t="s">
        <v>1446</v>
      </c>
      <c r="H1674" s="305" t="s">
        <v>366</v>
      </c>
      <c r="I1674" s="240">
        <v>6280</v>
      </c>
      <c r="S1674" s="35"/>
    </row>
    <row r="1675" spans="2:19" s="34" customFormat="1" x14ac:dyDescent="0.25">
      <c r="B1675" s="305" t="s">
        <v>680</v>
      </c>
      <c r="C1675" s="305" t="s">
        <v>681</v>
      </c>
      <c r="D1675" s="305" t="s">
        <v>249</v>
      </c>
      <c r="E1675" s="305" t="s">
        <v>1474</v>
      </c>
      <c r="F1675" s="305" t="s">
        <v>1916</v>
      </c>
      <c r="G1675" s="305" t="s">
        <v>1446</v>
      </c>
      <c r="H1675" s="305" t="s">
        <v>366</v>
      </c>
      <c r="I1675" s="240">
        <v>6280</v>
      </c>
      <c r="S1675" s="35"/>
    </row>
    <row r="1676" spans="2:19" s="34" customFormat="1" x14ac:dyDescent="0.25">
      <c r="B1676" s="305" t="s">
        <v>682</v>
      </c>
      <c r="C1676" s="305" t="s">
        <v>683</v>
      </c>
      <c r="D1676" s="305" t="s">
        <v>249</v>
      </c>
      <c r="E1676" s="305" t="s">
        <v>30</v>
      </c>
      <c r="F1676" s="305" t="s">
        <v>1916</v>
      </c>
      <c r="G1676" s="305" t="s">
        <v>1446</v>
      </c>
      <c r="H1676" s="305" t="s">
        <v>366</v>
      </c>
      <c r="I1676" s="240">
        <v>6280</v>
      </c>
      <c r="K1676" s="15"/>
      <c r="L1676" s="45"/>
      <c r="S1676" s="35"/>
    </row>
    <row r="1677" spans="2:19" s="34" customFormat="1" x14ac:dyDescent="0.25">
      <c r="B1677" s="305" t="s">
        <v>684</v>
      </c>
      <c r="C1677" s="305" t="s">
        <v>685</v>
      </c>
      <c r="D1677" s="305" t="s">
        <v>249</v>
      </c>
      <c r="E1677" s="305" t="s">
        <v>31</v>
      </c>
      <c r="F1677" s="305" t="s">
        <v>1916</v>
      </c>
      <c r="G1677" s="305" t="s">
        <v>1446</v>
      </c>
      <c r="H1677" s="305" t="s">
        <v>366</v>
      </c>
      <c r="I1677" s="240">
        <v>6280</v>
      </c>
      <c r="S1677" s="35"/>
    </row>
    <row r="1678" spans="2:19" s="34" customFormat="1" x14ac:dyDescent="0.25">
      <c r="B1678" s="305" t="s">
        <v>686</v>
      </c>
      <c r="C1678" s="305" t="s">
        <v>687</v>
      </c>
      <c r="D1678" s="305" t="s">
        <v>257</v>
      </c>
      <c r="E1678" s="305" t="s">
        <v>28</v>
      </c>
      <c r="F1678" s="305" t="s">
        <v>1918</v>
      </c>
      <c r="G1678" s="305" t="s">
        <v>1448</v>
      </c>
      <c r="H1678" s="305" t="s">
        <v>291</v>
      </c>
      <c r="I1678" s="240">
        <v>6590</v>
      </c>
      <c r="S1678" s="35"/>
    </row>
    <row r="1679" spans="2:19" s="34" customFormat="1" x14ac:dyDescent="0.25">
      <c r="B1679" s="305" t="s">
        <v>688</v>
      </c>
      <c r="C1679" s="305" t="s">
        <v>689</v>
      </c>
      <c r="D1679" s="305" t="s">
        <v>257</v>
      </c>
      <c r="E1679" s="305" t="s">
        <v>1474</v>
      </c>
      <c r="F1679" s="305" t="s">
        <v>1918</v>
      </c>
      <c r="G1679" s="305" t="s">
        <v>1446</v>
      </c>
      <c r="H1679" s="305" t="s">
        <v>291</v>
      </c>
      <c r="I1679" s="240">
        <v>6590</v>
      </c>
      <c r="S1679" s="35"/>
    </row>
    <row r="1680" spans="2:19" s="34" customFormat="1" x14ac:dyDescent="0.25">
      <c r="B1680" s="305" t="s">
        <v>690</v>
      </c>
      <c r="C1680" s="305" t="s">
        <v>691</v>
      </c>
      <c r="D1680" s="305" t="s">
        <v>257</v>
      </c>
      <c r="E1680" s="305" t="s">
        <v>30</v>
      </c>
      <c r="F1680" s="305" t="s">
        <v>1918</v>
      </c>
      <c r="G1680" s="305" t="s">
        <v>1446</v>
      </c>
      <c r="H1680" s="305" t="s">
        <v>291</v>
      </c>
      <c r="I1680" s="240">
        <v>6590</v>
      </c>
      <c r="S1680" s="35"/>
    </row>
    <row r="1681" spans="2:19" s="34" customFormat="1" x14ac:dyDescent="0.25">
      <c r="B1681" s="305" t="s">
        <v>692</v>
      </c>
      <c r="C1681" s="305" t="s">
        <v>693</v>
      </c>
      <c r="D1681" s="305" t="s">
        <v>257</v>
      </c>
      <c r="E1681" s="305" t="s">
        <v>31</v>
      </c>
      <c r="F1681" s="305" t="s">
        <v>1918</v>
      </c>
      <c r="G1681" s="305" t="s">
        <v>1446</v>
      </c>
      <c r="H1681" s="305" t="s">
        <v>291</v>
      </c>
      <c r="I1681" s="240">
        <v>6590</v>
      </c>
      <c r="S1681" s="35"/>
    </row>
    <row r="1682" spans="2:19" s="34" customFormat="1" x14ac:dyDescent="0.25">
      <c r="B1682" s="280" t="s">
        <v>8909</v>
      </c>
      <c r="C1682" s="281"/>
      <c r="D1682" s="281"/>
      <c r="E1682" s="281"/>
      <c r="F1682" s="282"/>
      <c r="G1682" s="282"/>
      <c r="H1682" s="282"/>
      <c r="I1682" s="682"/>
      <c r="S1682" s="35"/>
    </row>
    <row r="1683" spans="2:19" s="34" customFormat="1" x14ac:dyDescent="0.25">
      <c r="B1683" s="305" t="s">
        <v>734</v>
      </c>
      <c r="C1683" s="305" t="s">
        <v>736</v>
      </c>
      <c r="D1683" s="305" t="s">
        <v>463</v>
      </c>
      <c r="E1683" s="305" t="s">
        <v>1474</v>
      </c>
      <c r="F1683" s="305" t="s">
        <v>2007</v>
      </c>
      <c r="G1683" s="305" t="s">
        <v>5</v>
      </c>
      <c r="H1683" s="305" t="s">
        <v>735</v>
      </c>
      <c r="I1683" s="240">
        <v>9790</v>
      </c>
      <c r="S1683" s="35"/>
    </row>
    <row r="1684" spans="2:19" s="34" customFormat="1" x14ac:dyDescent="0.25">
      <c r="B1684" s="305" t="s">
        <v>737</v>
      </c>
      <c r="C1684" s="305" t="s">
        <v>738</v>
      </c>
      <c r="D1684" s="305" t="s">
        <v>463</v>
      </c>
      <c r="E1684" s="305" t="s">
        <v>30</v>
      </c>
      <c r="F1684" s="305" t="s">
        <v>2007</v>
      </c>
      <c r="G1684" s="305" t="s">
        <v>4</v>
      </c>
      <c r="H1684" s="305" t="s">
        <v>735</v>
      </c>
      <c r="I1684" s="240">
        <v>9790</v>
      </c>
      <c r="S1684" s="35"/>
    </row>
    <row r="1685" spans="2:19" s="34" customFormat="1" x14ac:dyDescent="0.25">
      <c r="B1685" s="305" t="s">
        <v>739</v>
      </c>
      <c r="C1685" s="305" t="s">
        <v>740</v>
      </c>
      <c r="D1685" s="305" t="s">
        <v>463</v>
      </c>
      <c r="E1685" s="305" t="s">
        <v>31</v>
      </c>
      <c r="F1685" s="305" t="s">
        <v>2007</v>
      </c>
      <c r="G1685" s="305" t="s">
        <v>1448</v>
      </c>
      <c r="H1685" s="305" t="s">
        <v>735</v>
      </c>
      <c r="I1685" s="240">
        <v>9790</v>
      </c>
      <c r="S1685" s="35"/>
    </row>
    <row r="1686" spans="2:19" s="34" customFormat="1" x14ac:dyDescent="0.25">
      <c r="B1686" s="305" t="s">
        <v>741</v>
      </c>
      <c r="C1686" s="305" t="s">
        <v>742</v>
      </c>
      <c r="D1686" s="305" t="s">
        <v>463</v>
      </c>
      <c r="E1686" s="305" t="s">
        <v>32</v>
      </c>
      <c r="F1686" s="305" t="s">
        <v>2007</v>
      </c>
      <c r="G1686" s="305" t="s">
        <v>1448</v>
      </c>
      <c r="H1686" s="305" t="s">
        <v>735</v>
      </c>
      <c r="I1686" s="240">
        <v>9790</v>
      </c>
      <c r="S1686" s="35"/>
    </row>
    <row r="1687" spans="2:19" s="34" customFormat="1" x14ac:dyDescent="0.25">
      <c r="B1687" s="305" t="s">
        <v>743</v>
      </c>
      <c r="C1687" s="305" t="s">
        <v>744</v>
      </c>
      <c r="D1687" s="305" t="s">
        <v>442</v>
      </c>
      <c r="E1687" s="305" t="s">
        <v>1474</v>
      </c>
      <c r="F1687" s="305">
        <v>5</v>
      </c>
      <c r="G1687" s="305" t="s">
        <v>5</v>
      </c>
      <c r="H1687" s="305" t="s">
        <v>436</v>
      </c>
      <c r="I1687" s="240">
        <v>9790</v>
      </c>
      <c r="S1687" s="35"/>
    </row>
    <row r="1688" spans="2:19" s="34" customFormat="1" x14ac:dyDescent="0.25">
      <c r="B1688" s="305" t="s">
        <v>745</v>
      </c>
      <c r="C1688" s="305" t="s">
        <v>746</v>
      </c>
      <c r="D1688" s="305" t="s">
        <v>442</v>
      </c>
      <c r="E1688" s="305" t="s">
        <v>30</v>
      </c>
      <c r="F1688" s="305">
        <v>5</v>
      </c>
      <c r="G1688" s="305" t="s">
        <v>5</v>
      </c>
      <c r="H1688" s="305" t="s">
        <v>436</v>
      </c>
      <c r="I1688" s="240">
        <v>9790</v>
      </c>
      <c r="S1688" s="35"/>
    </row>
    <row r="1689" spans="2:19" s="34" customFormat="1" x14ac:dyDescent="0.25">
      <c r="B1689" s="305" t="s">
        <v>747</v>
      </c>
      <c r="C1689" s="305" t="s">
        <v>748</v>
      </c>
      <c r="D1689" s="305" t="s">
        <v>442</v>
      </c>
      <c r="E1689" s="305" t="s">
        <v>31</v>
      </c>
      <c r="F1689" s="305">
        <v>5</v>
      </c>
      <c r="G1689" s="305" t="s">
        <v>1448</v>
      </c>
      <c r="H1689" s="305" t="s">
        <v>436</v>
      </c>
      <c r="I1689" s="240">
        <v>9790</v>
      </c>
      <c r="S1689" s="35"/>
    </row>
    <row r="1690" spans="2:19" s="34" customFormat="1" x14ac:dyDescent="0.25">
      <c r="B1690" s="305" t="s">
        <v>749</v>
      </c>
      <c r="C1690" s="305" t="s">
        <v>750</v>
      </c>
      <c r="D1690" s="305" t="s">
        <v>442</v>
      </c>
      <c r="E1690" s="305" t="s">
        <v>32</v>
      </c>
      <c r="F1690" s="305">
        <v>5</v>
      </c>
      <c r="G1690" s="305" t="s">
        <v>1448</v>
      </c>
      <c r="H1690" s="305" t="s">
        <v>436</v>
      </c>
      <c r="I1690" s="240">
        <v>9790</v>
      </c>
      <c r="S1690" s="35"/>
    </row>
    <row r="1691" spans="2:19" s="34" customFormat="1" x14ac:dyDescent="0.25">
      <c r="B1691" s="305" t="s">
        <v>751</v>
      </c>
      <c r="C1691" s="305" t="s">
        <v>753</v>
      </c>
      <c r="D1691" s="305" t="s">
        <v>449</v>
      </c>
      <c r="E1691" s="305" t="s">
        <v>1474</v>
      </c>
      <c r="F1691" s="305" t="s">
        <v>2008</v>
      </c>
      <c r="G1691" s="305" t="s">
        <v>1459</v>
      </c>
      <c r="H1691" s="305" t="s">
        <v>752</v>
      </c>
      <c r="I1691" s="240">
        <v>9790</v>
      </c>
      <c r="S1691" s="35"/>
    </row>
    <row r="1692" spans="2:19" s="34" customFormat="1" x14ac:dyDescent="0.25">
      <c r="B1692" s="305" t="s">
        <v>754</v>
      </c>
      <c r="C1692" s="305" t="s">
        <v>755</v>
      </c>
      <c r="D1692" s="305" t="s">
        <v>449</v>
      </c>
      <c r="E1692" s="305" t="s">
        <v>30</v>
      </c>
      <c r="F1692" s="305" t="s">
        <v>2008</v>
      </c>
      <c r="G1692" s="305" t="s">
        <v>5</v>
      </c>
      <c r="H1692" s="305" t="s">
        <v>752</v>
      </c>
      <c r="I1692" s="240">
        <v>9790</v>
      </c>
      <c r="S1692" s="35"/>
    </row>
    <row r="1693" spans="2:19" s="34" customFormat="1" x14ac:dyDescent="0.25">
      <c r="B1693" s="305" t="s">
        <v>756</v>
      </c>
      <c r="C1693" s="305" t="s">
        <v>757</v>
      </c>
      <c r="D1693" s="305" t="s">
        <v>449</v>
      </c>
      <c r="E1693" s="305" t="s">
        <v>31</v>
      </c>
      <c r="F1693" s="305" t="s">
        <v>2008</v>
      </c>
      <c r="G1693" s="305" t="s">
        <v>4</v>
      </c>
      <c r="H1693" s="305" t="s">
        <v>752</v>
      </c>
      <c r="I1693" s="240">
        <v>9790</v>
      </c>
      <c r="K1693" s="15"/>
      <c r="L1693" s="45"/>
      <c r="S1693" s="35"/>
    </row>
    <row r="1694" spans="2:19" s="34" customFormat="1" x14ac:dyDescent="0.25">
      <c r="B1694" s="305" t="s">
        <v>758</v>
      </c>
      <c r="C1694" s="305" t="s">
        <v>759</v>
      </c>
      <c r="D1694" s="305" t="s">
        <v>449</v>
      </c>
      <c r="E1694" s="305" t="s">
        <v>32</v>
      </c>
      <c r="F1694" s="305" t="s">
        <v>2008</v>
      </c>
      <c r="G1694" s="305" t="s">
        <v>1448</v>
      </c>
      <c r="H1694" s="305" t="s">
        <v>752</v>
      </c>
      <c r="I1694" s="240">
        <v>9790</v>
      </c>
      <c r="S1694" s="35"/>
    </row>
    <row r="1695" spans="2:19" s="34" customFormat="1" x14ac:dyDescent="0.25">
      <c r="B1695" s="280" t="s">
        <v>8910</v>
      </c>
      <c r="C1695" s="281"/>
      <c r="D1695" s="281"/>
      <c r="E1695" s="281"/>
      <c r="F1695" s="282"/>
      <c r="G1695" s="282"/>
      <c r="H1695" s="282"/>
      <c r="I1695" s="682"/>
      <c r="S1695" s="35"/>
    </row>
    <row r="1696" spans="2:19" s="34" customFormat="1" x14ac:dyDescent="0.25">
      <c r="B1696" s="305" t="s">
        <v>694</v>
      </c>
      <c r="C1696" s="305" t="s">
        <v>695</v>
      </c>
      <c r="D1696" s="305" t="s">
        <v>264</v>
      </c>
      <c r="E1696" s="305" t="s">
        <v>28</v>
      </c>
      <c r="F1696" s="305" t="s">
        <v>1916</v>
      </c>
      <c r="G1696" s="305" t="s">
        <v>1448</v>
      </c>
      <c r="H1696" s="305" t="s">
        <v>265</v>
      </c>
      <c r="I1696" s="240">
        <v>8030</v>
      </c>
      <c r="S1696" s="35"/>
    </row>
    <row r="1697" spans="2:19" s="34" customFormat="1" x14ac:dyDescent="0.25">
      <c r="B1697" s="305" t="s">
        <v>696</v>
      </c>
      <c r="C1697" s="305" t="s">
        <v>697</v>
      </c>
      <c r="D1697" s="305" t="s">
        <v>264</v>
      </c>
      <c r="E1697" s="305" t="s">
        <v>1474</v>
      </c>
      <c r="F1697" s="305" t="s">
        <v>1916</v>
      </c>
      <c r="G1697" s="305" t="s">
        <v>1446</v>
      </c>
      <c r="H1697" s="305" t="s">
        <v>265</v>
      </c>
      <c r="I1697" s="240">
        <v>8030</v>
      </c>
      <c r="S1697" s="35"/>
    </row>
    <row r="1698" spans="2:19" s="34" customFormat="1" x14ac:dyDescent="0.25">
      <c r="B1698" s="305" t="s">
        <v>698</v>
      </c>
      <c r="C1698" s="305" t="s">
        <v>699</v>
      </c>
      <c r="D1698" s="305" t="s">
        <v>264</v>
      </c>
      <c r="E1698" s="305" t="s">
        <v>30</v>
      </c>
      <c r="F1698" s="305" t="s">
        <v>1916</v>
      </c>
      <c r="G1698" s="305" t="s">
        <v>1446</v>
      </c>
      <c r="H1698" s="305" t="s">
        <v>265</v>
      </c>
      <c r="I1698" s="240">
        <v>8030</v>
      </c>
      <c r="S1698" s="35"/>
    </row>
    <row r="1699" spans="2:19" s="34" customFormat="1" x14ac:dyDescent="0.25">
      <c r="B1699" s="305" t="s">
        <v>700</v>
      </c>
      <c r="C1699" s="305" t="s">
        <v>701</v>
      </c>
      <c r="D1699" s="305" t="s">
        <v>264</v>
      </c>
      <c r="E1699" s="305" t="s">
        <v>31</v>
      </c>
      <c r="F1699" s="305" t="s">
        <v>1916</v>
      </c>
      <c r="G1699" s="305" t="s">
        <v>1446</v>
      </c>
      <c r="H1699" s="305" t="s">
        <v>265</v>
      </c>
      <c r="I1699" s="240">
        <v>8030</v>
      </c>
      <c r="S1699" s="35"/>
    </row>
    <row r="1700" spans="2:19" s="34" customFormat="1" x14ac:dyDescent="0.25">
      <c r="B1700" s="305" t="s">
        <v>702</v>
      </c>
      <c r="C1700" s="305" t="s">
        <v>703</v>
      </c>
      <c r="D1700" s="305" t="s">
        <v>319</v>
      </c>
      <c r="E1700" s="305" t="s">
        <v>28</v>
      </c>
      <c r="F1700" s="305" t="s">
        <v>1914</v>
      </c>
      <c r="G1700" s="305" t="s">
        <v>5</v>
      </c>
      <c r="H1700" s="305" t="s">
        <v>265</v>
      </c>
      <c r="I1700" s="240">
        <v>8140</v>
      </c>
      <c r="S1700" s="35"/>
    </row>
    <row r="1701" spans="2:19" s="34" customFormat="1" x14ac:dyDescent="0.25">
      <c r="B1701" s="305" t="s">
        <v>704</v>
      </c>
      <c r="C1701" s="305" t="s">
        <v>705</v>
      </c>
      <c r="D1701" s="305" t="s">
        <v>319</v>
      </c>
      <c r="E1701" s="305" t="s">
        <v>1474</v>
      </c>
      <c r="F1701" s="305" t="s">
        <v>1914</v>
      </c>
      <c r="G1701" s="305" t="s">
        <v>1448</v>
      </c>
      <c r="H1701" s="305" t="s">
        <v>265</v>
      </c>
      <c r="I1701" s="240">
        <v>8140</v>
      </c>
      <c r="S1701" s="35"/>
    </row>
    <row r="1702" spans="2:19" s="34" customFormat="1" x14ac:dyDescent="0.25">
      <c r="B1702" s="305" t="s">
        <v>706</v>
      </c>
      <c r="C1702" s="305" t="s">
        <v>707</v>
      </c>
      <c r="D1702" s="305" t="s">
        <v>319</v>
      </c>
      <c r="E1702" s="305" t="s">
        <v>30</v>
      </c>
      <c r="F1702" s="305" t="s">
        <v>1914</v>
      </c>
      <c r="G1702" s="305" t="s">
        <v>1447</v>
      </c>
      <c r="H1702" s="305" t="s">
        <v>265</v>
      </c>
      <c r="I1702" s="240">
        <v>8140</v>
      </c>
      <c r="K1702" s="15"/>
      <c r="L1702" s="45"/>
      <c r="S1702" s="35"/>
    </row>
    <row r="1703" spans="2:19" s="34" customFormat="1" x14ac:dyDescent="0.25">
      <c r="B1703" s="305" t="s">
        <v>708</v>
      </c>
      <c r="C1703" s="305" t="s">
        <v>709</v>
      </c>
      <c r="D1703" s="305" t="s">
        <v>319</v>
      </c>
      <c r="E1703" s="305" t="s">
        <v>31</v>
      </c>
      <c r="F1703" s="305" t="s">
        <v>1914</v>
      </c>
      <c r="G1703" s="305" t="s">
        <v>1447</v>
      </c>
      <c r="H1703" s="305" t="s">
        <v>265</v>
      </c>
      <c r="I1703" s="240">
        <v>8140</v>
      </c>
      <c r="S1703" s="35"/>
    </row>
    <row r="1704" spans="2:19" s="34" customFormat="1" x14ac:dyDescent="0.25">
      <c r="B1704" s="305" t="s">
        <v>710</v>
      </c>
      <c r="C1704" s="305" t="s">
        <v>711</v>
      </c>
      <c r="D1704" s="305" t="s">
        <v>319</v>
      </c>
      <c r="E1704" s="305" t="s">
        <v>32</v>
      </c>
      <c r="F1704" s="305" t="s">
        <v>1914</v>
      </c>
      <c r="G1704" s="305" t="s">
        <v>1446</v>
      </c>
      <c r="H1704" s="305" t="s">
        <v>265</v>
      </c>
      <c r="I1704" s="240">
        <v>8140</v>
      </c>
      <c r="S1704" s="35"/>
    </row>
    <row r="1705" spans="2:19" s="34" customFormat="1" x14ac:dyDescent="0.25">
      <c r="B1705" s="305" t="s">
        <v>712</v>
      </c>
      <c r="C1705" s="305" t="s">
        <v>713</v>
      </c>
      <c r="D1705" s="305" t="s">
        <v>463</v>
      </c>
      <c r="E1705" s="305" t="s">
        <v>1474</v>
      </c>
      <c r="F1705" s="305" t="s">
        <v>296</v>
      </c>
      <c r="G1705" s="305" t="s">
        <v>5</v>
      </c>
      <c r="H1705" s="305" t="s">
        <v>265</v>
      </c>
      <c r="I1705" s="240">
        <v>8450</v>
      </c>
      <c r="S1705" s="35"/>
    </row>
    <row r="1706" spans="2:19" s="34" customFormat="1" x14ac:dyDescent="0.25">
      <c r="B1706" s="305" t="s">
        <v>714</v>
      </c>
      <c r="C1706" s="305" t="s">
        <v>715</v>
      </c>
      <c r="D1706" s="305" t="s">
        <v>463</v>
      </c>
      <c r="E1706" s="305" t="s">
        <v>30</v>
      </c>
      <c r="F1706" s="305" t="s">
        <v>296</v>
      </c>
      <c r="G1706" s="305" t="s">
        <v>4</v>
      </c>
      <c r="H1706" s="305" t="s">
        <v>265</v>
      </c>
      <c r="I1706" s="240">
        <v>8450</v>
      </c>
      <c r="S1706" s="35"/>
    </row>
    <row r="1707" spans="2:19" s="34" customFormat="1" x14ac:dyDescent="0.25">
      <c r="B1707" s="305" t="s">
        <v>716</v>
      </c>
      <c r="C1707" s="305" t="s">
        <v>717</v>
      </c>
      <c r="D1707" s="305" t="s">
        <v>463</v>
      </c>
      <c r="E1707" s="305" t="s">
        <v>31</v>
      </c>
      <c r="F1707" s="305" t="s">
        <v>296</v>
      </c>
      <c r="G1707" s="305" t="s">
        <v>4</v>
      </c>
      <c r="H1707" s="305" t="s">
        <v>265</v>
      </c>
      <c r="I1707" s="240">
        <v>8450</v>
      </c>
      <c r="S1707" s="35"/>
    </row>
    <row r="1708" spans="2:19" s="34" customFormat="1" x14ac:dyDescent="0.25">
      <c r="B1708" s="280" t="s">
        <v>8911</v>
      </c>
      <c r="C1708" s="281"/>
      <c r="D1708" s="281"/>
      <c r="E1708" s="281"/>
      <c r="F1708" s="282"/>
      <c r="G1708" s="282"/>
      <c r="H1708" s="282"/>
      <c r="I1708" s="682"/>
      <c r="S1708" s="35"/>
    </row>
    <row r="1709" spans="2:19" s="34" customFormat="1" x14ac:dyDescent="0.25">
      <c r="B1709" s="305" t="s">
        <v>718</v>
      </c>
      <c r="C1709" s="305" t="s">
        <v>719</v>
      </c>
      <c r="D1709" s="305" t="s">
        <v>249</v>
      </c>
      <c r="E1709" s="305" t="s">
        <v>28</v>
      </c>
      <c r="F1709" s="305" t="s">
        <v>1916</v>
      </c>
      <c r="G1709" s="305" t="s">
        <v>1446</v>
      </c>
      <c r="H1709" s="305" t="s">
        <v>501</v>
      </c>
      <c r="I1709" s="240">
        <v>7520</v>
      </c>
      <c r="S1709" s="35"/>
    </row>
    <row r="1710" spans="2:19" s="34" customFormat="1" x14ac:dyDescent="0.25">
      <c r="B1710" s="305" t="s">
        <v>720</v>
      </c>
      <c r="C1710" s="305" t="s">
        <v>721</v>
      </c>
      <c r="D1710" s="305" t="s">
        <v>249</v>
      </c>
      <c r="E1710" s="305" t="s">
        <v>1474</v>
      </c>
      <c r="F1710" s="305" t="s">
        <v>1916</v>
      </c>
      <c r="G1710" s="305" t="s">
        <v>1446</v>
      </c>
      <c r="H1710" s="305" t="s">
        <v>501</v>
      </c>
      <c r="I1710" s="240">
        <v>7520</v>
      </c>
      <c r="S1710" s="35"/>
    </row>
    <row r="1711" spans="2:19" s="34" customFormat="1" x14ac:dyDescent="0.25">
      <c r="B1711" s="305" t="s">
        <v>722</v>
      </c>
      <c r="C1711" s="305" t="s">
        <v>723</v>
      </c>
      <c r="D1711" s="305" t="s">
        <v>249</v>
      </c>
      <c r="E1711" s="305" t="s">
        <v>30</v>
      </c>
      <c r="F1711" s="305" t="s">
        <v>1916</v>
      </c>
      <c r="G1711" s="305" t="s">
        <v>1446</v>
      </c>
      <c r="H1711" s="305" t="s">
        <v>501</v>
      </c>
      <c r="I1711" s="240">
        <v>7520</v>
      </c>
      <c r="S1711" s="35"/>
    </row>
    <row r="1712" spans="2:19" s="34" customFormat="1" x14ac:dyDescent="0.25">
      <c r="B1712" s="305" t="s">
        <v>724</v>
      </c>
      <c r="C1712" s="305" t="s">
        <v>725</v>
      </c>
      <c r="D1712" s="305" t="s">
        <v>249</v>
      </c>
      <c r="E1712" s="305" t="s">
        <v>31</v>
      </c>
      <c r="F1712" s="305" t="s">
        <v>1916</v>
      </c>
      <c r="G1712" s="305" t="s">
        <v>1446</v>
      </c>
      <c r="H1712" s="305" t="s">
        <v>501</v>
      </c>
      <c r="I1712" s="240">
        <v>7520</v>
      </c>
      <c r="S1712" s="35"/>
    </row>
    <row r="1713" spans="2:19" s="34" customFormat="1" x14ac:dyDescent="0.25">
      <c r="B1713" s="305" t="s">
        <v>726</v>
      </c>
      <c r="C1713" s="305" t="s">
        <v>727</v>
      </c>
      <c r="D1713" s="305" t="s">
        <v>257</v>
      </c>
      <c r="E1713" s="305" t="s">
        <v>28</v>
      </c>
      <c r="F1713" s="305" t="s">
        <v>1918</v>
      </c>
      <c r="G1713" s="305" t="s">
        <v>1448</v>
      </c>
      <c r="H1713" s="305" t="s">
        <v>265</v>
      </c>
      <c r="I1713" s="240">
        <v>7930</v>
      </c>
      <c r="S1713" s="35"/>
    </row>
    <row r="1714" spans="2:19" s="34" customFormat="1" x14ac:dyDescent="0.25">
      <c r="B1714" s="305" t="s">
        <v>728</v>
      </c>
      <c r="C1714" s="305" t="s">
        <v>729</v>
      </c>
      <c r="D1714" s="305" t="s">
        <v>257</v>
      </c>
      <c r="E1714" s="305" t="s">
        <v>1474</v>
      </c>
      <c r="F1714" s="305" t="s">
        <v>1918</v>
      </c>
      <c r="G1714" s="305" t="s">
        <v>1446</v>
      </c>
      <c r="H1714" s="305" t="s">
        <v>265</v>
      </c>
      <c r="I1714" s="240">
        <v>7930</v>
      </c>
      <c r="S1714" s="35"/>
    </row>
    <row r="1715" spans="2:19" s="34" customFormat="1" x14ac:dyDescent="0.25">
      <c r="B1715" s="305" t="s">
        <v>730</v>
      </c>
      <c r="C1715" s="305" t="s">
        <v>731</v>
      </c>
      <c r="D1715" s="305" t="s">
        <v>257</v>
      </c>
      <c r="E1715" s="305" t="s">
        <v>30</v>
      </c>
      <c r="F1715" s="305" t="s">
        <v>1918</v>
      </c>
      <c r="G1715" s="305" t="s">
        <v>1446</v>
      </c>
      <c r="H1715" s="305" t="s">
        <v>265</v>
      </c>
      <c r="I1715" s="240">
        <v>7930</v>
      </c>
      <c r="S1715" s="35"/>
    </row>
    <row r="1716" spans="2:19" s="34" customFormat="1" x14ac:dyDescent="0.25">
      <c r="B1716" s="305" t="s">
        <v>732</v>
      </c>
      <c r="C1716" s="305" t="s">
        <v>733</v>
      </c>
      <c r="D1716" s="305" t="s">
        <v>257</v>
      </c>
      <c r="E1716" s="305" t="s">
        <v>31</v>
      </c>
      <c r="F1716" s="305" t="s">
        <v>1918</v>
      </c>
      <c r="G1716" s="305" t="s">
        <v>1446</v>
      </c>
      <c r="H1716" s="305" t="s">
        <v>265</v>
      </c>
      <c r="I1716" s="240">
        <v>7930</v>
      </c>
      <c r="S1716" s="35"/>
    </row>
    <row r="1717" spans="2:19" s="34" customFormat="1" x14ac:dyDescent="0.25">
      <c r="B1717" s="360" t="s">
        <v>4320</v>
      </c>
      <c r="C1717" s="537" t="s">
        <v>4321</v>
      </c>
      <c r="D1717" s="540" t="s">
        <v>3344</v>
      </c>
      <c r="E1717" s="541" t="s">
        <v>4322</v>
      </c>
      <c r="F1717" s="541" t="s">
        <v>4323</v>
      </c>
      <c r="G1717" s="541" t="s">
        <v>4324</v>
      </c>
      <c r="H1717" s="537" t="s">
        <v>4325</v>
      </c>
      <c r="I1717" s="287" t="s">
        <v>4315</v>
      </c>
      <c r="S1717" s="35"/>
    </row>
    <row r="1718" spans="2:19" s="34" customFormat="1" x14ac:dyDescent="0.25">
      <c r="B1718" s="280" t="s">
        <v>8912</v>
      </c>
      <c r="C1718" s="281"/>
      <c r="D1718" s="281"/>
      <c r="E1718" s="281"/>
      <c r="F1718" s="282"/>
      <c r="G1718" s="282"/>
      <c r="H1718" s="282"/>
      <c r="I1718" s="682"/>
      <c r="S1718" s="35"/>
    </row>
    <row r="1719" spans="2:19" s="34" customFormat="1" x14ac:dyDescent="0.25">
      <c r="B1719" s="305" t="s">
        <v>8962</v>
      </c>
      <c r="C1719" s="714" t="s">
        <v>8963</v>
      </c>
      <c r="D1719" s="292">
        <v>5</v>
      </c>
      <c r="E1719" s="292" t="s">
        <v>1473</v>
      </c>
      <c r="F1719" s="292">
        <v>6.75</v>
      </c>
      <c r="G1719" s="329" t="s">
        <v>4</v>
      </c>
      <c r="H1719" s="305" t="s">
        <v>794</v>
      </c>
      <c r="I1719" s="577">
        <v>10090</v>
      </c>
      <c r="S1719" s="35"/>
    </row>
    <row r="1720" spans="2:19" s="34" customFormat="1" x14ac:dyDescent="0.25">
      <c r="B1720" s="305" t="s">
        <v>4572</v>
      </c>
      <c r="C1720" s="714" t="s">
        <v>8964</v>
      </c>
      <c r="D1720" s="292">
        <v>5</v>
      </c>
      <c r="E1720" s="292" t="s">
        <v>28</v>
      </c>
      <c r="F1720" s="292">
        <v>6.75</v>
      </c>
      <c r="G1720" s="329" t="s">
        <v>4</v>
      </c>
      <c r="H1720" s="292">
        <v>335</v>
      </c>
      <c r="I1720" s="577">
        <v>10090</v>
      </c>
      <c r="S1720" s="35"/>
    </row>
    <row r="1721" spans="2:19" s="34" customFormat="1" x14ac:dyDescent="0.25">
      <c r="B1721" s="305" t="s">
        <v>795</v>
      </c>
      <c r="C1721" s="305" t="s">
        <v>796</v>
      </c>
      <c r="D1721" s="305" t="s">
        <v>319</v>
      </c>
      <c r="E1721" s="305" t="s">
        <v>1474</v>
      </c>
      <c r="F1721" s="305" t="s">
        <v>793</v>
      </c>
      <c r="G1721" s="305" t="s">
        <v>1448</v>
      </c>
      <c r="H1721" s="305" t="s">
        <v>794</v>
      </c>
      <c r="I1721" s="577">
        <v>10090</v>
      </c>
      <c r="S1721" s="35"/>
    </row>
    <row r="1722" spans="2:19" s="34" customFormat="1" x14ac:dyDescent="0.25">
      <c r="B1722" s="305" t="s">
        <v>797</v>
      </c>
      <c r="C1722" s="305" t="s">
        <v>798</v>
      </c>
      <c r="D1722" s="305" t="s">
        <v>319</v>
      </c>
      <c r="E1722" s="305" t="s">
        <v>30</v>
      </c>
      <c r="F1722" s="305" t="s">
        <v>793</v>
      </c>
      <c r="G1722" s="305" t="s">
        <v>1448</v>
      </c>
      <c r="H1722" s="305" t="s">
        <v>794</v>
      </c>
      <c r="I1722" s="577">
        <v>10090</v>
      </c>
      <c r="K1722" s="15"/>
      <c r="L1722" s="45"/>
      <c r="S1722" s="35"/>
    </row>
    <row r="1723" spans="2:19" s="34" customFormat="1" x14ac:dyDescent="0.25">
      <c r="B1723" s="305" t="s">
        <v>799</v>
      </c>
      <c r="C1723" s="305" t="s">
        <v>800</v>
      </c>
      <c r="D1723" s="305" t="s">
        <v>319</v>
      </c>
      <c r="E1723" s="305" t="s">
        <v>31</v>
      </c>
      <c r="F1723" s="305" t="s">
        <v>793</v>
      </c>
      <c r="G1723" s="305" t="s">
        <v>1448</v>
      </c>
      <c r="H1723" s="305" t="s">
        <v>794</v>
      </c>
      <c r="I1723" s="577">
        <v>10090</v>
      </c>
      <c r="S1723" s="35"/>
    </row>
    <row r="1724" spans="2:19" s="34" customFormat="1" x14ac:dyDescent="0.25">
      <c r="B1724" s="305" t="s">
        <v>801</v>
      </c>
      <c r="C1724" s="305" t="s">
        <v>802</v>
      </c>
      <c r="D1724" s="305" t="s">
        <v>319</v>
      </c>
      <c r="E1724" s="305" t="s">
        <v>32</v>
      </c>
      <c r="F1724" s="305" t="s">
        <v>793</v>
      </c>
      <c r="G1724" s="305" t="s">
        <v>1448</v>
      </c>
      <c r="H1724" s="305" t="s">
        <v>794</v>
      </c>
      <c r="I1724" s="577">
        <v>10090</v>
      </c>
      <c r="S1724" s="35"/>
    </row>
    <row r="1725" spans="2:19" s="34" customFormat="1" x14ac:dyDescent="0.25">
      <c r="B1725" s="305" t="s">
        <v>4599</v>
      </c>
      <c r="C1725" s="714" t="s">
        <v>8967</v>
      </c>
      <c r="D1725" s="305" t="s">
        <v>463</v>
      </c>
      <c r="E1725" s="292" t="s">
        <v>28</v>
      </c>
      <c r="F1725" s="720">
        <v>8</v>
      </c>
      <c r="G1725" s="329" t="s">
        <v>5</v>
      </c>
      <c r="H1725" s="292">
        <v>360</v>
      </c>
      <c r="I1725" s="577">
        <v>10300</v>
      </c>
      <c r="S1725" s="35"/>
    </row>
    <row r="1726" spans="2:19" s="34" customFormat="1" x14ac:dyDescent="0.25">
      <c r="B1726" s="305" t="s">
        <v>805</v>
      </c>
      <c r="C1726" s="305" t="s">
        <v>806</v>
      </c>
      <c r="D1726" s="305" t="s">
        <v>463</v>
      </c>
      <c r="E1726" s="305" t="s">
        <v>1474</v>
      </c>
      <c r="F1726" s="305" t="s">
        <v>803</v>
      </c>
      <c r="G1726" s="305" t="s">
        <v>4</v>
      </c>
      <c r="H1726" s="305" t="s">
        <v>804</v>
      </c>
      <c r="I1726" s="577">
        <v>10300</v>
      </c>
      <c r="S1726" s="35"/>
    </row>
    <row r="1727" spans="2:19" s="34" customFormat="1" x14ac:dyDescent="0.25">
      <c r="B1727" s="305" t="s">
        <v>807</v>
      </c>
      <c r="C1727" s="305" t="s">
        <v>808</v>
      </c>
      <c r="D1727" s="305" t="s">
        <v>463</v>
      </c>
      <c r="E1727" s="305" t="s">
        <v>30</v>
      </c>
      <c r="F1727" s="305" t="s">
        <v>803</v>
      </c>
      <c r="G1727" s="305" t="s">
        <v>4</v>
      </c>
      <c r="H1727" s="305" t="s">
        <v>804</v>
      </c>
      <c r="I1727" s="240">
        <v>10300</v>
      </c>
      <c r="S1727" s="35"/>
    </row>
    <row r="1728" spans="2:19" s="34" customFormat="1" x14ac:dyDescent="0.25">
      <c r="B1728" s="305" t="s">
        <v>809</v>
      </c>
      <c r="C1728" s="305" t="s">
        <v>810</v>
      </c>
      <c r="D1728" s="305" t="s">
        <v>463</v>
      </c>
      <c r="E1728" s="305" t="s">
        <v>31</v>
      </c>
      <c r="F1728" s="305" t="s">
        <v>803</v>
      </c>
      <c r="G1728" s="305" t="s">
        <v>1448</v>
      </c>
      <c r="H1728" s="305" t="s">
        <v>804</v>
      </c>
      <c r="I1728" s="240">
        <v>10300</v>
      </c>
      <c r="S1728" s="35"/>
    </row>
    <row r="1729" spans="2:19" s="34" customFormat="1" x14ac:dyDescent="0.25">
      <c r="B1729" s="305" t="s">
        <v>811</v>
      </c>
      <c r="C1729" s="305" t="s">
        <v>812</v>
      </c>
      <c r="D1729" s="305" t="s">
        <v>463</v>
      </c>
      <c r="E1729" s="305" t="s">
        <v>32</v>
      </c>
      <c r="F1729" s="305" t="s">
        <v>803</v>
      </c>
      <c r="G1729" s="305" t="s">
        <v>1448</v>
      </c>
      <c r="H1729" s="305" t="s">
        <v>804</v>
      </c>
      <c r="I1729" s="240">
        <v>10300</v>
      </c>
      <c r="S1729" s="35"/>
    </row>
    <row r="1730" spans="2:19" s="34" customFormat="1" x14ac:dyDescent="0.25">
      <c r="B1730" s="305" t="s">
        <v>813</v>
      </c>
      <c r="C1730" s="305" t="s">
        <v>815</v>
      </c>
      <c r="D1730" s="305" t="s">
        <v>442</v>
      </c>
      <c r="E1730" s="305" t="s">
        <v>1474</v>
      </c>
      <c r="F1730" s="305" t="s">
        <v>1130</v>
      </c>
      <c r="G1730" s="305" t="s">
        <v>5</v>
      </c>
      <c r="H1730" s="305" t="s">
        <v>814</v>
      </c>
      <c r="I1730" s="240">
        <v>10510</v>
      </c>
      <c r="S1730" s="35"/>
    </row>
    <row r="1731" spans="2:19" s="34" customFormat="1" x14ac:dyDescent="0.25">
      <c r="B1731" s="305" t="s">
        <v>816</v>
      </c>
      <c r="C1731" s="305" t="s">
        <v>817</v>
      </c>
      <c r="D1731" s="305" t="s">
        <v>442</v>
      </c>
      <c r="E1731" s="305" t="s">
        <v>30</v>
      </c>
      <c r="F1731" s="305" t="s">
        <v>1130</v>
      </c>
      <c r="G1731" s="305" t="s">
        <v>5</v>
      </c>
      <c r="H1731" s="305" t="s">
        <v>814</v>
      </c>
      <c r="I1731" s="240">
        <v>10510</v>
      </c>
      <c r="S1731" s="35"/>
    </row>
    <row r="1732" spans="2:19" s="34" customFormat="1" x14ac:dyDescent="0.25">
      <c r="B1732" s="305" t="s">
        <v>818</v>
      </c>
      <c r="C1732" s="305" t="s">
        <v>819</v>
      </c>
      <c r="D1732" s="305" t="s">
        <v>442</v>
      </c>
      <c r="E1732" s="305" t="s">
        <v>31</v>
      </c>
      <c r="F1732" s="305" t="s">
        <v>1130</v>
      </c>
      <c r="G1732" s="305" t="s">
        <v>1448</v>
      </c>
      <c r="H1732" s="305" t="s">
        <v>814</v>
      </c>
      <c r="I1732" s="240">
        <v>10510</v>
      </c>
      <c r="K1732" s="15"/>
      <c r="L1732" s="45"/>
      <c r="S1732" s="35"/>
    </row>
    <row r="1733" spans="2:19" s="34" customFormat="1" x14ac:dyDescent="0.25">
      <c r="B1733" s="305" t="s">
        <v>820</v>
      </c>
      <c r="C1733" s="305" t="s">
        <v>821</v>
      </c>
      <c r="D1733" s="305" t="s">
        <v>442</v>
      </c>
      <c r="E1733" s="305" t="s">
        <v>32</v>
      </c>
      <c r="F1733" s="305" t="s">
        <v>1130</v>
      </c>
      <c r="G1733" s="305" t="s">
        <v>1448</v>
      </c>
      <c r="H1733" s="305" t="s">
        <v>814</v>
      </c>
      <c r="I1733" s="240">
        <v>10510</v>
      </c>
      <c r="S1733" s="35"/>
    </row>
    <row r="1734" spans="2:19" s="34" customFormat="1" x14ac:dyDescent="0.25">
      <c r="B1734" s="305" t="s">
        <v>822</v>
      </c>
      <c r="C1734" s="305" t="s">
        <v>824</v>
      </c>
      <c r="D1734" s="305" t="s">
        <v>449</v>
      </c>
      <c r="E1734" s="305" t="s">
        <v>1474</v>
      </c>
      <c r="F1734" s="305" t="s">
        <v>823</v>
      </c>
      <c r="G1734" s="305" t="s">
        <v>5</v>
      </c>
      <c r="H1734" s="305" t="s">
        <v>814</v>
      </c>
      <c r="I1734" s="240">
        <v>10710</v>
      </c>
      <c r="S1734" s="35"/>
    </row>
    <row r="1735" spans="2:19" s="34" customFormat="1" x14ac:dyDescent="0.25">
      <c r="B1735" s="305" t="s">
        <v>825</v>
      </c>
      <c r="C1735" s="305" t="s">
        <v>826</v>
      </c>
      <c r="D1735" s="305" t="s">
        <v>449</v>
      </c>
      <c r="E1735" s="305" t="s">
        <v>30</v>
      </c>
      <c r="F1735" s="305" t="s">
        <v>823</v>
      </c>
      <c r="G1735" s="305" t="s">
        <v>5</v>
      </c>
      <c r="H1735" s="305" t="s">
        <v>814</v>
      </c>
      <c r="I1735" s="240">
        <v>10710</v>
      </c>
      <c r="S1735" s="35"/>
    </row>
    <row r="1736" spans="2:19" s="34" customFormat="1" x14ac:dyDescent="0.25">
      <c r="B1736" s="305" t="s">
        <v>827</v>
      </c>
      <c r="C1736" s="305" t="s">
        <v>828</v>
      </c>
      <c r="D1736" s="305" t="s">
        <v>449</v>
      </c>
      <c r="E1736" s="305" t="s">
        <v>31</v>
      </c>
      <c r="F1736" s="305" t="s">
        <v>823</v>
      </c>
      <c r="G1736" s="305" t="s">
        <v>4</v>
      </c>
      <c r="H1736" s="305" t="s">
        <v>814</v>
      </c>
      <c r="I1736" s="240">
        <v>10710</v>
      </c>
      <c r="S1736" s="35"/>
    </row>
    <row r="1737" spans="2:19" s="34" customFormat="1" x14ac:dyDescent="0.25">
      <c r="B1737" s="305" t="s">
        <v>829</v>
      </c>
      <c r="C1737" s="305" t="s">
        <v>830</v>
      </c>
      <c r="D1737" s="305" t="s">
        <v>449</v>
      </c>
      <c r="E1737" s="305" t="s">
        <v>32</v>
      </c>
      <c r="F1737" s="305" t="s">
        <v>823</v>
      </c>
      <c r="G1737" s="305" t="s">
        <v>1448</v>
      </c>
      <c r="H1737" s="305" t="s">
        <v>814</v>
      </c>
      <c r="I1737" s="240">
        <v>10710</v>
      </c>
      <c r="S1737" s="35"/>
    </row>
    <row r="1738" spans="2:19" s="34" customFormat="1" x14ac:dyDescent="0.25">
      <c r="B1738" s="280" t="s">
        <v>8913</v>
      </c>
      <c r="C1738" s="281"/>
      <c r="D1738" s="281"/>
      <c r="E1738" s="281"/>
      <c r="F1738" s="282"/>
      <c r="G1738" s="282"/>
      <c r="H1738" s="282"/>
      <c r="I1738" s="682"/>
      <c r="S1738" s="35"/>
    </row>
    <row r="1739" spans="2:19" s="34" customFormat="1" x14ac:dyDescent="0.25">
      <c r="B1739" s="305" t="s">
        <v>831</v>
      </c>
      <c r="C1739" s="305" t="s">
        <v>834</v>
      </c>
      <c r="D1739" s="305" t="s">
        <v>264</v>
      </c>
      <c r="E1739" s="305" t="s">
        <v>1474</v>
      </c>
      <c r="F1739" s="305" t="s">
        <v>832</v>
      </c>
      <c r="G1739" s="305" t="s">
        <v>1448</v>
      </c>
      <c r="H1739" s="305" t="s">
        <v>833</v>
      </c>
      <c r="I1739" s="240">
        <v>10090</v>
      </c>
      <c r="S1739" s="35"/>
    </row>
    <row r="1740" spans="2:19" s="34" customFormat="1" x14ac:dyDescent="0.25">
      <c r="B1740" s="305" t="s">
        <v>835</v>
      </c>
      <c r="C1740" s="305" t="s">
        <v>836</v>
      </c>
      <c r="D1740" s="305" t="s">
        <v>264</v>
      </c>
      <c r="E1740" s="305" t="s">
        <v>30</v>
      </c>
      <c r="F1740" s="305" t="s">
        <v>832</v>
      </c>
      <c r="G1740" s="305" t="s">
        <v>1448</v>
      </c>
      <c r="H1740" s="305" t="s">
        <v>833</v>
      </c>
      <c r="I1740" s="240">
        <v>10090</v>
      </c>
      <c r="S1740" s="35"/>
    </row>
    <row r="1741" spans="2:19" s="34" customFormat="1" x14ac:dyDescent="0.25">
      <c r="B1741" s="305" t="s">
        <v>837</v>
      </c>
      <c r="C1741" s="305" t="s">
        <v>838</v>
      </c>
      <c r="D1741" s="305" t="s">
        <v>264</v>
      </c>
      <c r="E1741" s="305" t="s">
        <v>31</v>
      </c>
      <c r="F1741" s="305" t="s">
        <v>832</v>
      </c>
      <c r="G1741" s="305" t="s">
        <v>1448</v>
      </c>
      <c r="H1741" s="305" t="s">
        <v>833</v>
      </c>
      <c r="I1741" s="240">
        <v>10090</v>
      </c>
      <c r="S1741" s="35"/>
    </row>
    <row r="1742" spans="2:19" s="34" customFormat="1" x14ac:dyDescent="0.25">
      <c r="B1742" s="305" t="s">
        <v>839</v>
      </c>
      <c r="C1742" s="305" t="s">
        <v>840</v>
      </c>
      <c r="D1742" s="305" t="s">
        <v>264</v>
      </c>
      <c r="E1742" s="305" t="s">
        <v>32</v>
      </c>
      <c r="F1742" s="305" t="s">
        <v>832</v>
      </c>
      <c r="G1742" s="305" t="s">
        <v>1448</v>
      </c>
      <c r="H1742" s="305" t="s">
        <v>833</v>
      </c>
      <c r="I1742" s="240">
        <v>10090</v>
      </c>
      <c r="S1742" s="35"/>
    </row>
    <row r="1743" spans="2:19" s="34" customFormat="1" x14ac:dyDescent="0.25">
      <c r="B1743" s="305" t="s">
        <v>841</v>
      </c>
      <c r="C1743" s="305" t="s">
        <v>842</v>
      </c>
      <c r="D1743" s="305" t="s">
        <v>319</v>
      </c>
      <c r="E1743" s="305" t="s">
        <v>1474</v>
      </c>
      <c r="F1743" s="305" t="s">
        <v>823</v>
      </c>
      <c r="G1743" s="305" t="s">
        <v>1448</v>
      </c>
      <c r="H1743" s="305" t="s">
        <v>760</v>
      </c>
      <c r="I1743" s="240">
        <v>10090</v>
      </c>
      <c r="S1743" s="35"/>
    </row>
    <row r="1744" spans="2:19" s="34" customFormat="1" x14ac:dyDescent="0.25">
      <c r="B1744" s="305" t="s">
        <v>843</v>
      </c>
      <c r="C1744" s="305" t="s">
        <v>844</v>
      </c>
      <c r="D1744" s="305" t="s">
        <v>319</v>
      </c>
      <c r="E1744" s="305" t="s">
        <v>30</v>
      </c>
      <c r="F1744" s="305" t="s">
        <v>823</v>
      </c>
      <c r="G1744" s="305" t="s">
        <v>1448</v>
      </c>
      <c r="H1744" s="305" t="s">
        <v>760</v>
      </c>
      <c r="I1744" s="240">
        <v>10090</v>
      </c>
      <c r="S1744" s="35"/>
    </row>
    <row r="1745" spans="2:19" s="34" customFormat="1" x14ac:dyDescent="0.25">
      <c r="B1745" s="305" t="s">
        <v>845</v>
      </c>
      <c r="C1745" s="305" t="s">
        <v>846</v>
      </c>
      <c r="D1745" s="305" t="s">
        <v>319</v>
      </c>
      <c r="E1745" s="305" t="s">
        <v>31</v>
      </c>
      <c r="F1745" s="305" t="s">
        <v>823</v>
      </c>
      <c r="G1745" s="305" t="s">
        <v>1448</v>
      </c>
      <c r="H1745" s="305" t="s">
        <v>760</v>
      </c>
      <c r="I1745" s="240">
        <v>10090</v>
      </c>
      <c r="K1745" s="15"/>
      <c r="L1745" s="45"/>
      <c r="S1745" s="35"/>
    </row>
    <row r="1746" spans="2:19" s="34" customFormat="1" x14ac:dyDescent="0.25">
      <c r="B1746" s="305" t="s">
        <v>847</v>
      </c>
      <c r="C1746" s="305" t="s">
        <v>848</v>
      </c>
      <c r="D1746" s="305" t="s">
        <v>319</v>
      </c>
      <c r="E1746" s="305" t="s">
        <v>32</v>
      </c>
      <c r="F1746" s="305" t="s">
        <v>823</v>
      </c>
      <c r="G1746" s="305" t="s">
        <v>1448</v>
      </c>
      <c r="H1746" s="305" t="s">
        <v>760</v>
      </c>
      <c r="I1746" s="240">
        <v>10090</v>
      </c>
      <c r="S1746" s="35"/>
    </row>
    <row r="1747" spans="2:19" s="34" customFormat="1" x14ac:dyDescent="0.25">
      <c r="B1747" s="280" t="s">
        <v>8914</v>
      </c>
      <c r="C1747" s="281"/>
      <c r="D1747" s="281"/>
      <c r="E1747" s="281"/>
      <c r="F1747" s="282"/>
      <c r="G1747" s="282"/>
      <c r="H1747" s="282"/>
      <c r="I1747" s="682"/>
      <c r="S1747" s="35"/>
    </row>
    <row r="1748" spans="2:19" s="34" customFormat="1" x14ac:dyDescent="0.25">
      <c r="B1748" s="292" t="s">
        <v>4607</v>
      </c>
      <c r="C1748" s="716" t="s">
        <v>8950</v>
      </c>
      <c r="D1748" s="292">
        <v>5</v>
      </c>
      <c r="E1748" s="292" t="s">
        <v>1473</v>
      </c>
      <c r="F1748" s="305" t="s">
        <v>8952</v>
      </c>
      <c r="G1748" s="305" t="s">
        <v>4</v>
      </c>
      <c r="H1748" s="305" t="s">
        <v>8951</v>
      </c>
      <c r="I1748" s="719">
        <v>9890</v>
      </c>
      <c r="S1748" s="35"/>
    </row>
    <row r="1749" spans="2:19" s="34" customFormat="1" x14ac:dyDescent="0.25">
      <c r="B1749" s="292" t="s">
        <v>4569</v>
      </c>
      <c r="C1749" s="716" t="s">
        <v>8953</v>
      </c>
      <c r="D1749" s="292">
        <v>5</v>
      </c>
      <c r="E1749" s="292" t="s">
        <v>28</v>
      </c>
      <c r="F1749" s="292">
        <v>6.88</v>
      </c>
      <c r="G1749" s="329" t="s">
        <v>4</v>
      </c>
      <c r="H1749" s="292">
        <v>350</v>
      </c>
      <c r="I1749" s="719">
        <v>9890</v>
      </c>
      <c r="S1749" s="35"/>
    </row>
    <row r="1750" spans="2:19" s="34" customFormat="1" x14ac:dyDescent="0.25">
      <c r="B1750" s="305" t="s">
        <v>850</v>
      </c>
      <c r="C1750" s="305" t="s">
        <v>851</v>
      </c>
      <c r="D1750" s="305" t="s">
        <v>319</v>
      </c>
      <c r="E1750" s="305" t="s">
        <v>1474</v>
      </c>
      <c r="F1750" s="305" t="s">
        <v>849</v>
      </c>
      <c r="G1750" s="305" t="s">
        <v>1448</v>
      </c>
      <c r="H1750" s="305" t="s">
        <v>760</v>
      </c>
      <c r="I1750" s="240">
        <v>9890</v>
      </c>
      <c r="S1750" s="35"/>
    </row>
    <row r="1751" spans="2:19" s="34" customFormat="1" x14ac:dyDescent="0.25">
      <c r="B1751" s="305" t="s">
        <v>852</v>
      </c>
      <c r="C1751" s="305" t="s">
        <v>853</v>
      </c>
      <c r="D1751" s="305" t="s">
        <v>319</v>
      </c>
      <c r="E1751" s="305" t="s">
        <v>30</v>
      </c>
      <c r="F1751" s="305" t="s">
        <v>849</v>
      </c>
      <c r="G1751" s="305" t="s">
        <v>1448</v>
      </c>
      <c r="H1751" s="305" t="s">
        <v>760</v>
      </c>
      <c r="I1751" s="240">
        <v>9890</v>
      </c>
      <c r="S1751" s="35"/>
    </row>
    <row r="1752" spans="2:19" s="34" customFormat="1" x14ac:dyDescent="0.25">
      <c r="B1752" s="305" t="s">
        <v>854</v>
      </c>
      <c r="C1752" s="305" t="s">
        <v>855</v>
      </c>
      <c r="D1752" s="305" t="s">
        <v>319</v>
      </c>
      <c r="E1752" s="305" t="s">
        <v>31</v>
      </c>
      <c r="F1752" s="305" t="s">
        <v>849</v>
      </c>
      <c r="G1752" s="305" t="s">
        <v>1448</v>
      </c>
      <c r="H1752" s="305" t="s">
        <v>760</v>
      </c>
      <c r="I1752" s="240">
        <v>9890</v>
      </c>
      <c r="S1752" s="35"/>
    </row>
    <row r="1753" spans="2:19" s="34" customFormat="1" x14ac:dyDescent="0.25">
      <c r="B1753" s="305" t="s">
        <v>856</v>
      </c>
      <c r="C1753" s="305" t="s">
        <v>857</v>
      </c>
      <c r="D1753" s="305" t="s">
        <v>319</v>
      </c>
      <c r="E1753" s="305" t="s">
        <v>32</v>
      </c>
      <c r="F1753" s="305" t="s">
        <v>849</v>
      </c>
      <c r="G1753" s="305" t="s">
        <v>1448</v>
      </c>
      <c r="H1753" s="305" t="s">
        <v>760</v>
      </c>
      <c r="I1753" s="240">
        <v>9890</v>
      </c>
      <c r="S1753" s="35"/>
    </row>
    <row r="1754" spans="2:19" s="34" customFormat="1" x14ac:dyDescent="0.25">
      <c r="B1754" s="305" t="s">
        <v>4598</v>
      </c>
      <c r="C1754" s="305" t="s">
        <v>9265</v>
      </c>
      <c r="D1754" s="305" t="s">
        <v>463</v>
      </c>
      <c r="E1754" s="292" t="s">
        <v>28</v>
      </c>
      <c r="F1754" s="305" t="s">
        <v>2066</v>
      </c>
      <c r="G1754" s="305" t="s">
        <v>5</v>
      </c>
      <c r="H1754" s="305" t="s">
        <v>760</v>
      </c>
      <c r="I1754" s="240">
        <v>10300</v>
      </c>
      <c r="S1754" s="35"/>
    </row>
    <row r="1755" spans="2:19" s="34" customFormat="1" x14ac:dyDescent="0.25">
      <c r="B1755" s="305" t="s">
        <v>858</v>
      </c>
      <c r="C1755" s="305" t="s">
        <v>859</v>
      </c>
      <c r="D1755" s="305" t="s">
        <v>463</v>
      </c>
      <c r="E1755" s="305" t="s">
        <v>1474</v>
      </c>
      <c r="F1755" s="305" t="s">
        <v>2066</v>
      </c>
      <c r="G1755" s="305" t="s">
        <v>4</v>
      </c>
      <c r="H1755" s="305" t="s">
        <v>760</v>
      </c>
      <c r="I1755" s="240">
        <v>10300</v>
      </c>
      <c r="S1755" s="35"/>
    </row>
    <row r="1756" spans="2:19" s="34" customFormat="1" x14ac:dyDescent="0.25">
      <c r="B1756" s="305" t="s">
        <v>860</v>
      </c>
      <c r="C1756" s="305" t="s">
        <v>861</v>
      </c>
      <c r="D1756" s="305" t="s">
        <v>463</v>
      </c>
      <c r="E1756" s="305" t="s">
        <v>30</v>
      </c>
      <c r="F1756" s="305" t="s">
        <v>2066</v>
      </c>
      <c r="G1756" s="305" t="s">
        <v>4</v>
      </c>
      <c r="H1756" s="305" t="s">
        <v>760</v>
      </c>
      <c r="I1756" s="240">
        <v>10300</v>
      </c>
      <c r="S1756" s="35"/>
    </row>
    <row r="1757" spans="2:19" s="34" customFormat="1" x14ac:dyDescent="0.25">
      <c r="B1757" s="305" t="s">
        <v>862</v>
      </c>
      <c r="C1757" s="305" t="s">
        <v>863</v>
      </c>
      <c r="D1757" s="305" t="s">
        <v>463</v>
      </c>
      <c r="E1757" s="305" t="s">
        <v>31</v>
      </c>
      <c r="F1757" s="305" t="s">
        <v>2066</v>
      </c>
      <c r="G1757" s="305" t="s">
        <v>1448</v>
      </c>
      <c r="H1757" s="305" t="s">
        <v>760</v>
      </c>
      <c r="I1757" s="240">
        <v>10300</v>
      </c>
      <c r="S1757" s="35"/>
    </row>
    <row r="1758" spans="2:19" s="34" customFormat="1" x14ac:dyDescent="0.25">
      <c r="B1758" s="305" t="s">
        <v>864</v>
      </c>
      <c r="C1758" s="305" t="s">
        <v>865</v>
      </c>
      <c r="D1758" s="305" t="s">
        <v>463</v>
      </c>
      <c r="E1758" s="305" t="s">
        <v>32</v>
      </c>
      <c r="F1758" s="305" t="s">
        <v>2066</v>
      </c>
      <c r="G1758" s="305" t="s">
        <v>1448</v>
      </c>
      <c r="H1758" s="305" t="s">
        <v>760</v>
      </c>
      <c r="I1758" s="240">
        <v>10300</v>
      </c>
      <c r="S1758" s="35"/>
    </row>
    <row r="1759" spans="2:19" s="34" customFormat="1" x14ac:dyDescent="0.25">
      <c r="B1759" s="305" t="s">
        <v>866</v>
      </c>
      <c r="C1759" s="305" t="s">
        <v>867</v>
      </c>
      <c r="D1759" s="305" t="s">
        <v>442</v>
      </c>
      <c r="E1759" s="305" t="s">
        <v>1474</v>
      </c>
      <c r="F1759" s="305" t="s">
        <v>1001</v>
      </c>
      <c r="G1759" s="305" t="s">
        <v>5</v>
      </c>
      <c r="H1759" s="305" t="s">
        <v>735</v>
      </c>
      <c r="I1759" s="240">
        <v>10510</v>
      </c>
      <c r="S1759" s="35"/>
    </row>
    <row r="1760" spans="2:19" s="34" customFormat="1" x14ac:dyDescent="0.25">
      <c r="B1760" s="305" t="s">
        <v>868</v>
      </c>
      <c r="C1760" s="305" t="s">
        <v>869</v>
      </c>
      <c r="D1760" s="305" t="s">
        <v>442</v>
      </c>
      <c r="E1760" s="305" t="s">
        <v>30</v>
      </c>
      <c r="F1760" s="305" t="s">
        <v>1001</v>
      </c>
      <c r="G1760" s="305" t="s">
        <v>5</v>
      </c>
      <c r="H1760" s="305" t="s">
        <v>735</v>
      </c>
      <c r="I1760" s="240">
        <v>10510</v>
      </c>
      <c r="S1760" s="35"/>
    </row>
    <row r="1761" spans="2:19" s="34" customFormat="1" x14ac:dyDescent="0.25">
      <c r="B1761" s="305" t="s">
        <v>870</v>
      </c>
      <c r="C1761" s="305" t="s">
        <v>871</v>
      </c>
      <c r="D1761" s="305" t="s">
        <v>442</v>
      </c>
      <c r="E1761" s="305" t="s">
        <v>31</v>
      </c>
      <c r="F1761" s="305" t="s">
        <v>1001</v>
      </c>
      <c r="G1761" s="305" t="s">
        <v>1448</v>
      </c>
      <c r="H1761" s="305" t="s">
        <v>735</v>
      </c>
      <c r="I1761" s="240">
        <v>10510</v>
      </c>
      <c r="S1761" s="35"/>
    </row>
    <row r="1762" spans="2:19" s="34" customFormat="1" x14ac:dyDescent="0.25">
      <c r="B1762" s="305" t="s">
        <v>872</v>
      </c>
      <c r="C1762" s="305" t="s">
        <v>873</v>
      </c>
      <c r="D1762" s="305" t="s">
        <v>442</v>
      </c>
      <c r="E1762" s="305" t="s">
        <v>32</v>
      </c>
      <c r="F1762" s="305" t="s">
        <v>1001</v>
      </c>
      <c r="G1762" s="305" t="s">
        <v>1448</v>
      </c>
      <c r="H1762" s="305" t="s">
        <v>735</v>
      </c>
      <c r="I1762" s="240">
        <v>10510</v>
      </c>
      <c r="S1762" s="35"/>
    </row>
    <row r="1763" spans="2:19" s="34" customFormat="1" x14ac:dyDescent="0.25">
      <c r="B1763" s="305" t="s">
        <v>874</v>
      </c>
      <c r="C1763" s="305" t="s">
        <v>875</v>
      </c>
      <c r="D1763" s="305" t="s">
        <v>449</v>
      </c>
      <c r="E1763" s="305" t="s">
        <v>1474</v>
      </c>
      <c r="F1763" s="305" t="s">
        <v>2375</v>
      </c>
      <c r="G1763" s="305" t="s">
        <v>5</v>
      </c>
      <c r="H1763" s="305" t="s">
        <v>450</v>
      </c>
      <c r="I1763" s="240">
        <v>10610</v>
      </c>
      <c r="S1763" s="35"/>
    </row>
    <row r="1764" spans="2:19" s="34" customFormat="1" x14ac:dyDescent="0.25">
      <c r="B1764" s="305" t="s">
        <v>876</v>
      </c>
      <c r="C1764" s="305" t="s">
        <v>877</v>
      </c>
      <c r="D1764" s="305" t="s">
        <v>449</v>
      </c>
      <c r="E1764" s="305" t="s">
        <v>30</v>
      </c>
      <c r="F1764" s="305" t="s">
        <v>2375</v>
      </c>
      <c r="G1764" s="305" t="s">
        <v>5</v>
      </c>
      <c r="H1764" s="305" t="s">
        <v>450</v>
      </c>
      <c r="I1764" s="240">
        <v>10610</v>
      </c>
      <c r="S1764" s="35"/>
    </row>
    <row r="1765" spans="2:19" s="34" customFormat="1" x14ac:dyDescent="0.25">
      <c r="B1765" s="305" t="s">
        <v>878</v>
      </c>
      <c r="C1765" s="305" t="s">
        <v>879</v>
      </c>
      <c r="D1765" s="305" t="s">
        <v>449</v>
      </c>
      <c r="E1765" s="305" t="s">
        <v>31</v>
      </c>
      <c r="F1765" s="305" t="s">
        <v>2375</v>
      </c>
      <c r="G1765" s="305" t="s">
        <v>4</v>
      </c>
      <c r="H1765" s="305" t="s">
        <v>450</v>
      </c>
      <c r="I1765" s="240">
        <v>10610</v>
      </c>
      <c r="K1765" s="15"/>
      <c r="L1765" s="45"/>
      <c r="S1765" s="35"/>
    </row>
    <row r="1766" spans="2:19" s="34" customFormat="1" x14ac:dyDescent="0.25">
      <c r="B1766" s="305" t="s">
        <v>880</v>
      </c>
      <c r="C1766" s="305" t="s">
        <v>881</v>
      </c>
      <c r="D1766" s="305" t="s">
        <v>449</v>
      </c>
      <c r="E1766" s="305" t="s">
        <v>32</v>
      </c>
      <c r="F1766" s="305" t="s">
        <v>2375</v>
      </c>
      <c r="G1766" s="305" t="s">
        <v>1448</v>
      </c>
      <c r="H1766" s="305" t="s">
        <v>450</v>
      </c>
      <c r="I1766" s="240">
        <v>10610</v>
      </c>
      <c r="S1766" s="35"/>
    </row>
    <row r="1767" spans="2:19" s="34" customFormat="1" x14ac:dyDescent="0.25">
      <c r="B1767" s="280" t="s">
        <v>8915</v>
      </c>
      <c r="C1767" s="281"/>
      <c r="D1767" s="281"/>
      <c r="E1767" s="281"/>
      <c r="F1767" s="282"/>
      <c r="G1767" s="282"/>
      <c r="H1767" s="282"/>
      <c r="I1767" s="682"/>
      <c r="S1767" s="35"/>
    </row>
    <row r="1768" spans="2:19" s="34" customFormat="1" x14ac:dyDescent="0.25">
      <c r="B1768" s="305" t="s">
        <v>882</v>
      </c>
      <c r="C1768" s="305" t="s">
        <v>884</v>
      </c>
      <c r="D1768" s="305" t="s">
        <v>264</v>
      </c>
      <c r="E1768" s="305" t="s">
        <v>1474</v>
      </c>
      <c r="F1768" s="305" t="s">
        <v>803</v>
      </c>
      <c r="G1768" s="305" t="s">
        <v>1448</v>
      </c>
      <c r="H1768" s="305" t="s">
        <v>883</v>
      </c>
      <c r="I1768" s="240">
        <v>9890</v>
      </c>
      <c r="S1768" s="35"/>
    </row>
    <row r="1769" spans="2:19" s="34" customFormat="1" x14ac:dyDescent="0.25">
      <c r="B1769" s="305" t="s">
        <v>885</v>
      </c>
      <c r="C1769" s="305" t="s">
        <v>886</v>
      </c>
      <c r="D1769" s="305" t="s">
        <v>264</v>
      </c>
      <c r="E1769" s="305" t="s">
        <v>30</v>
      </c>
      <c r="F1769" s="305" t="s">
        <v>803</v>
      </c>
      <c r="G1769" s="305" t="s">
        <v>1448</v>
      </c>
      <c r="H1769" s="305" t="s">
        <v>883</v>
      </c>
      <c r="I1769" s="240">
        <v>9890</v>
      </c>
      <c r="S1769" s="35"/>
    </row>
    <row r="1770" spans="2:19" s="34" customFormat="1" x14ac:dyDescent="0.25">
      <c r="B1770" s="305" t="s">
        <v>887</v>
      </c>
      <c r="C1770" s="305" t="s">
        <v>888</v>
      </c>
      <c r="D1770" s="305" t="s">
        <v>264</v>
      </c>
      <c r="E1770" s="305" t="s">
        <v>31</v>
      </c>
      <c r="F1770" s="305" t="s">
        <v>803</v>
      </c>
      <c r="G1770" s="305" t="s">
        <v>1448</v>
      </c>
      <c r="H1770" s="305" t="s">
        <v>883</v>
      </c>
      <c r="I1770" s="240">
        <v>9890</v>
      </c>
      <c r="S1770" s="35"/>
    </row>
    <row r="1771" spans="2:19" s="34" customFormat="1" x14ac:dyDescent="0.25">
      <c r="B1771" s="305" t="s">
        <v>889</v>
      </c>
      <c r="C1771" s="305" t="s">
        <v>890</v>
      </c>
      <c r="D1771" s="305" t="s">
        <v>264</v>
      </c>
      <c r="E1771" s="305" t="s">
        <v>32</v>
      </c>
      <c r="F1771" s="305" t="s">
        <v>803</v>
      </c>
      <c r="G1771" s="305" t="s">
        <v>1448</v>
      </c>
      <c r="H1771" s="305" t="s">
        <v>883</v>
      </c>
      <c r="I1771" s="240">
        <v>9890</v>
      </c>
      <c r="S1771" s="35"/>
    </row>
    <row r="1772" spans="2:19" s="34" customFormat="1" x14ac:dyDescent="0.25">
      <c r="B1772" s="305" t="s">
        <v>891</v>
      </c>
      <c r="C1772" s="305" t="s">
        <v>892</v>
      </c>
      <c r="D1772" s="305" t="s">
        <v>319</v>
      </c>
      <c r="E1772" s="305" t="s">
        <v>1474</v>
      </c>
      <c r="F1772" s="305" t="s">
        <v>823</v>
      </c>
      <c r="G1772" s="305" t="s">
        <v>1448</v>
      </c>
      <c r="H1772" s="305" t="s">
        <v>804</v>
      </c>
      <c r="I1772" s="240">
        <v>9890</v>
      </c>
      <c r="S1772" s="35"/>
    </row>
    <row r="1773" spans="2:19" s="34" customFormat="1" x14ac:dyDescent="0.25">
      <c r="B1773" s="305" t="s">
        <v>893</v>
      </c>
      <c r="C1773" s="305" t="s">
        <v>894</v>
      </c>
      <c r="D1773" s="305" t="s">
        <v>319</v>
      </c>
      <c r="E1773" s="305" t="s">
        <v>30</v>
      </c>
      <c r="F1773" s="305" t="s">
        <v>823</v>
      </c>
      <c r="G1773" s="305" t="s">
        <v>1448</v>
      </c>
      <c r="H1773" s="305" t="s">
        <v>804</v>
      </c>
      <c r="I1773" s="240">
        <v>9890</v>
      </c>
      <c r="S1773" s="35"/>
    </row>
    <row r="1774" spans="2:19" s="34" customFormat="1" x14ac:dyDescent="0.25">
      <c r="B1774" s="305" t="s">
        <v>895</v>
      </c>
      <c r="C1774" s="305" t="s">
        <v>896</v>
      </c>
      <c r="D1774" s="305" t="s">
        <v>319</v>
      </c>
      <c r="E1774" s="305" t="s">
        <v>31</v>
      </c>
      <c r="F1774" s="305" t="s">
        <v>823</v>
      </c>
      <c r="G1774" s="305" t="s">
        <v>1448</v>
      </c>
      <c r="H1774" s="305" t="s">
        <v>804</v>
      </c>
      <c r="I1774" s="240">
        <v>9890</v>
      </c>
      <c r="S1774" s="35"/>
    </row>
    <row r="1775" spans="2:19" s="34" customFormat="1" x14ac:dyDescent="0.25">
      <c r="B1775" s="305" t="s">
        <v>897</v>
      </c>
      <c r="C1775" s="305" t="s">
        <v>898</v>
      </c>
      <c r="D1775" s="305" t="s">
        <v>319</v>
      </c>
      <c r="E1775" s="305" t="s">
        <v>32</v>
      </c>
      <c r="F1775" s="305" t="s">
        <v>823</v>
      </c>
      <c r="G1775" s="305" t="s">
        <v>1448</v>
      </c>
      <c r="H1775" s="305" t="s">
        <v>804</v>
      </c>
      <c r="I1775" s="240">
        <v>9890</v>
      </c>
      <c r="S1775" s="35"/>
    </row>
    <row r="1776" spans="2:19" s="34" customFormat="1" x14ac:dyDescent="0.25">
      <c r="B1776" s="360" t="s">
        <v>4320</v>
      </c>
      <c r="C1776" s="537" t="s">
        <v>4321</v>
      </c>
      <c r="D1776" s="540" t="s">
        <v>3344</v>
      </c>
      <c r="E1776" s="541" t="s">
        <v>4322</v>
      </c>
      <c r="F1776" s="541" t="s">
        <v>4323</v>
      </c>
      <c r="G1776" s="541" t="s">
        <v>4324</v>
      </c>
      <c r="H1776" s="537" t="s">
        <v>4325</v>
      </c>
      <c r="I1776" s="287" t="s">
        <v>4315</v>
      </c>
      <c r="S1776" s="35"/>
    </row>
    <row r="1777" spans="2:19" s="34" customFormat="1" x14ac:dyDescent="0.25">
      <c r="B1777" s="280" t="s">
        <v>8916</v>
      </c>
      <c r="C1777" s="281"/>
      <c r="D1777" s="281"/>
      <c r="E1777" s="281"/>
      <c r="F1777" s="282"/>
      <c r="G1777" s="282"/>
      <c r="H1777" s="281"/>
      <c r="I1777" s="298"/>
      <c r="S1777" s="35"/>
    </row>
    <row r="1778" spans="2:19" s="34" customFormat="1" x14ac:dyDescent="0.25">
      <c r="B1778" s="312" t="s">
        <v>4606</v>
      </c>
      <c r="C1778" s="714" t="s">
        <v>8992</v>
      </c>
      <c r="D1778" s="305" t="s">
        <v>463</v>
      </c>
      <c r="E1778" s="292" t="s">
        <v>28</v>
      </c>
      <c r="F1778" s="718">
        <v>8.1300000000000008</v>
      </c>
      <c r="G1778" s="329" t="s">
        <v>5</v>
      </c>
      <c r="H1778" s="292">
        <v>400</v>
      </c>
      <c r="I1778" s="577">
        <v>11540</v>
      </c>
      <c r="S1778" s="35"/>
    </row>
    <row r="1779" spans="2:19" s="34" customFormat="1" x14ac:dyDescent="0.25">
      <c r="B1779" s="312" t="s">
        <v>899</v>
      </c>
      <c r="C1779" s="312" t="s">
        <v>900</v>
      </c>
      <c r="D1779" s="305" t="s">
        <v>463</v>
      </c>
      <c r="E1779" s="312" t="s">
        <v>1474</v>
      </c>
      <c r="F1779" s="312" t="s">
        <v>2372</v>
      </c>
      <c r="G1779" s="312" t="s">
        <v>4</v>
      </c>
      <c r="H1779" s="312" t="s">
        <v>436</v>
      </c>
      <c r="I1779" s="577">
        <v>11540</v>
      </c>
      <c r="S1779" s="35"/>
    </row>
    <row r="1780" spans="2:19" s="34" customFormat="1" x14ac:dyDescent="0.25">
      <c r="B1780" s="312" t="s">
        <v>901</v>
      </c>
      <c r="C1780" s="312" t="s">
        <v>902</v>
      </c>
      <c r="D1780" s="305" t="s">
        <v>463</v>
      </c>
      <c r="E1780" s="312" t="s">
        <v>30</v>
      </c>
      <c r="F1780" s="312" t="s">
        <v>2372</v>
      </c>
      <c r="G1780" s="312" t="s">
        <v>4</v>
      </c>
      <c r="H1780" s="312" t="s">
        <v>436</v>
      </c>
      <c r="I1780" s="240">
        <v>11540</v>
      </c>
      <c r="S1780" s="35"/>
    </row>
    <row r="1781" spans="2:19" s="34" customFormat="1" x14ac:dyDescent="0.25">
      <c r="B1781" s="312" t="s">
        <v>903</v>
      </c>
      <c r="C1781" s="312" t="s">
        <v>904</v>
      </c>
      <c r="D1781" s="305" t="s">
        <v>463</v>
      </c>
      <c r="E1781" s="312" t="s">
        <v>31</v>
      </c>
      <c r="F1781" s="312" t="s">
        <v>2372</v>
      </c>
      <c r="G1781" s="312" t="s">
        <v>1448</v>
      </c>
      <c r="H1781" s="312" t="s">
        <v>436</v>
      </c>
      <c r="I1781" s="240">
        <v>11540</v>
      </c>
      <c r="S1781" s="35"/>
    </row>
    <row r="1782" spans="2:19" s="34" customFormat="1" x14ac:dyDescent="0.25">
      <c r="B1782" s="312" t="s">
        <v>905</v>
      </c>
      <c r="C1782" s="312" t="s">
        <v>906</v>
      </c>
      <c r="D1782" s="305" t="s">
        <v>463</v>
      </c>
      <c r="E1782" s="312" t="s">
        <v>32</v>
      </c>
      <c r="F1782" s="312" t="s">
        <v>2372</v>
      </c>
      <c r="G1782" s="312" t="s">
        <v>1448</v>
      </c>
      <c r="H1782" s="312" t="s">
        <v>436</v>
      </c>
      <c r="I1782" s="240">
        <v>11540</v>
      </c>
      <c r="S1782" s="35"/>
    </row>
    <row r="1783" spans="2:19" s="34" customFormat="1" x14ac:dyDescent="0.25">
      <c r="B1783" s="312" t="s">
        <v>907</v>
      </c>
      <c r="C1783" s="312" t="s">
        <v>908</v>
      </c>
      <c r="D1783" s="312" t="s">
        <v>442</v>
      </c>
      <c r="E1783" s="312" t="s">
        <v>1474</v>
      </c>
      <c r="F1783" s="312" t="s">
        <v>1130</v>
      </c>
      <c r="G1783" s="312" t="s">
        <v>5</v>
      </c>
      <c r="H1783" s="312" t="s">
        <v>444</v>
      </c>
      <c r="I1783" s="240">
        <v>11740</v>
      </c>
      <c r="S1783" s="35"/>
    </row>
    <row r="1784" spans="2:19" s="34" customFormat="1" x14ac:dyDescent="0.25">
      <c r="B1784" s="312" t="s">
        <v>909</v>
      </c>
      <c r="C1784" s="312" t="s">
        <v>910</v>
      </c>
      <c r="D1784" s="312" t="s">
        <v>442</v>
      </c>
      <c r="E1784" s="312" t="s">
        <v>30</v>
      </c>
      <c r="F1784" s="312" t="s">
        <v>1130</v>
      </c>
      <c r="G1784" s="312" t="s">
        <v>5</v>
      </c>
      <c r="H1784" s="312" t="s">
        <v>444</v>
      </c>
      <c r="I1784" s="240">
        <v>11740</v>
      </c>
      <c r="S1784" s="35"/>
    </row>
    <row r="1785" spans="2:19" s="34" customFormat="1" x14ac:dyDescent="0.25">
      <c r="B1785" s="312" t="s">
        <v>911</v>
      </c>
      <c r="C1785" s="312" t="s">
        <v>912</v>
      </c>
      <c r="D1785" s="312" t="s">
        <v>442</v>
      </c>
      <c r="E1785" s="312" t="s">
        <v>31</v>
      </c>
      <c r="F1785" s="312" t="s">
        <v>1130</v>
      </c>
      <c r="G1785" s="312" t="s">
        <v>1448</v>
      </c>
      <c r="H1785" s="312" t="s">
        <v>444</v>
      </c>
      <c r="I1785" s="240">
        <v>11740</v>
      </c>
      <c r="S1785" s="35"/>
    </row>
    <row r="1786" spans="2:19" s="34" customFormat="1" x14ac:dyDescent="0.25">
      <c r="B1786" s="312" t="s">
        <v>913</v>
      </c>
      <c r="C1786" s="312" t="s">
        <v>914</v>
      </c>
      <c r="D1786" s="312" t="s">
        <v>442</v>
      </c>
      <c r="E1786" s="312" t="s">
        <v>32</v>
      </c>
      <c r="F1786" s="312" t="s">
        <v>1130</v>
      </c>
      <c r="G1786" s="312" t="s">
        <v>1448</v>
      </c>
      <c r="H1786" s="312" t="s">
        <v>444</v>
      </c>
      <c r="I1786" s="240">
        <v>11740</v>
      </c>
      <c r="S1786" s="35"/>
    </row>
    <row r="1787" spans="2:19" s="34" customFormat="1" x14ac:dyDescent="0.25">
      <c r="B1787" s="312" t="s">
        <v>915</v>
      </c>
      <c r="C1787" s="312" t="s">
        <v>916</v>
      </c>
      <c r="D1787" s="312" t="s">
        <v>449</v>
      </c>
      <c r="E1787" s="312" t="s">
        <v>1474</v>
      </c>
      <c r="F1787" s="312" t="s">
        <v>2376</v>
      </c>
      <c r="G1787" s="312" t="s">
        <v>5</v>
      </c>
      <c r="H1787" s="312" t="s">
        <v>450</v>
      </c>
      <c r="I1787" s="240">
        <v>11950</v>
      </c>
      <c r="S1787" s="35"/>
    </row>
    <row r="1788" spans="2:19" s="34" customFormat="1" x14ac:dyDescent="0.25">
      <c r="B1788" s="312" t="s">
        <v>917</v>
      </c>
      <c r="C1788" s="312" t="s">
        <v>918</v>
      </c>
      <c r="D1788" s="312" t="s">
        <v>449</v>
      </c>
      <c r="E1788" s="312" t="s">
        <v>30</v>
      </c>
      <c r="F1788" s="312" t="s">
        <v>2376</v>
      </c>
      <c r="G1788" s="312" t="s">
        <v>5</v>
      </c>
      <c r="H1788" s="312" t="s">
        <v>450</v>
      </c>
      <c r="I1788" s="240">
        <v>11950</v>
      </c>
      <c r="S1788" s="35"/>
    </row>
    <row r="1789" spans="2:19" s="34" customFormat="1" x14ac:dyDescent="0.25">
      <c r="B1789" s="312" t="s">
        <v>919</v>
      </c>
      <c r="C1789" s="312" t="s">
        <v>920</v>
      </c>
      <c r="D1789" s="312" t="s">
        <v>449</v>
      </c>
      <c r="E1789" s="312" t="s">
        <v>31</v>
      </c>
      <c r="F1789" s="312" t="s">
        <v>2376</v>
      </c>
      <c r="G1789" s="312" t="s">
        <v>4</v>
      </c>
      <c r="H1789" s="312" t="s">
        <v>450</v>
      </c>
      <c r="I1789" s="240">
        <v>11950</v>
      </c>
      <c r="S1789" s="35"/>
    </row>
    <row r="1790" spans="2:19" s="34" customFormat="1" x14ac:dyDescent="0.25">
      <c r="B1790" s="312" t="s">
        <v>921</v>
      </c>
      <c r="C1790" s="312" t="s">
        <v>922</v>
      </c>
      <c r="D1790" s="312" t="s">
        <v>449</v>
      </c>
      <c r="E1790" s="312" t="s">
        <v>32</v>
      </c>
      <c r="F1790" s="312" t="s">
        <v>2376</v>
      </c>
      <c r="G1790" s="312" t="s">
        <v>1448</v>
      </c>
      <c r="H1790" s="312" t="s">
        <v>450</v>
      </c>
      <c r="I1790" s="240">
        <v>11950</v>
      </c>
      <c r="S1790" s="35"/>
    </row>
    <row r="1791" spans="2:19" s="34" customFormat="1" x14ac:dyDescent="0.25">
      <c r="B1791" s="374" t="s">
        <v>4320</v>
      </c>
      <c r="C1791" s="855" t="s">
        <v>4321</v>
      </c>
      <c r="D1791" s="855"/>
      <c r="E1791" s="855"/>
      <c r="F1791" s="847" t="s">
        <v>4323</v>
      </c>
      <c r="G1791" s="847"/>
      <c r="H1791" s="514" t="s">
        <v>4325</v>
      </c>
      <c r="I1791" s="287" t="s">
        <v>4315</v>
      </c>
      <c r="S1791" s="35"/>
    </row>
    <row r="1792" spans="2:19" s="34" customFormat="1" x14ac:dyDescent="0.25">
      <c r="B1792" s="191" t="s">
        <v>8583</v>
      </c>
      <c r="C1792" s="512"/>
      <c r="D1792" s="512"/>
      <c r="E1792" s="512"/>
      <c r="F1792" s="205"/>
      <c r="G1792" s="205"/>
      <c r="H1792" s="512"/>
      <c r="I1792" s="513"/>
      <c r="S1792" s="35"/>
    </row>
    <row r="1793" spans="2:19" s="34" customFormat="1" x14ac:dyDescent="0.25">
      <c r="B1793" s="305" t="s">
        <v>8584</v>
      </c>
      <c r="C1793" s="515" t="s">
        <v>8329</v>
      </c>
      <c r="D1793" s="516"/>
      <c r="E1793" s="517"/>
      <c r="F1793" s="845">
        <v>10</v>
      </c>
      <c r="G1793" s="846"/>
      <c r="H1793" s="321">
        <v>240</v>
      </c>
      <c r="I1793" s="240">
        <v>3840</v>
      </c>
      <c r="S1793" s="35"/>
    </row>
    <row r="1794" spans="2:19" s="34" customFormat="1" x14ac:dyDescent="0.25">
      <c r="B1794" s="305" t="s">
        <v>8585</v>
      </c>
      <c r="C1794" s="515" t="s">
        <v>8344</v>
      </c>
      <c r="D1794" s="516"/>
      <c r="E1794" s="517"/>
      <c r="F1794" s="845">
        <v>9.82</v>
      </c>
      <c r="G1794" s="846"/>
      <c r="H1794" s="321">
        <v>240</v>
      </c>
      <c r="I1794" s="240">
        <v>3840</v>
      </c>
      <c r="S1794" s="35"/>
    </row>
    <row r="1795" spans="2:19" s="34" customFormat="1" x14ac:dyDescent="0.25">
      <c r="B1795" s="305" t="s">
        <v>8586</v>
      </c>
      <c r="C1795" s="515" t="s">
        <v>8330</v>
      </c>
      <c r="D1795" s="516"/>
      <c r="E1795" s="517"/>
      <c r="F1795" s="845">
        <v>9.75</v>
      </c>
      <c r="G1795" s="846"/>
      <c r="H1795" s="321">
        <v>240</v>
      </c>
      <c r="I1795" s="240">
        <v>3840</v>
      </c>
      <c r="S1795" s="35"/>
    </row>
    <row r="1796" spans="2:19" s="34" customFormat="1" x14ac:dyDescent="0.25">
      <c r="B1796" s="305" t="s">
        <v>8587</v>
      </c>
      <c r="C1796" s="515" t="s">
        <v>8345</v>
      </c>
      <c r="D1796" s="516"/>
      <c r="E1796" s="517"/>
      <c r="F1796" s="845">
        <v>9.6300000000000008</v>
      </c>
      <c r="G1796" s="846"/>
      <c r="H1796" s="321">
        <v>240</v>
      </c>
      <c r="I1796" s="240">
        <v>3840</v>
      </c>
      <c r="S1796" s="35"/>
    </row>
    <row r="1797" spans="2:19" s="34" customFormat="1" x14ac:dyDescent="0.25">
      <c r="B1797" s="305" t="s">
        <v>8588</v>
      </c>
      <c r="C1797" s="515" t="s">
        <v>8331</v>
      </c>
      <c r="D1797" s="516"/>
      <c r="E1797" s="517"/>
      <c r="F1797" s="845">
        <v>9.5</v>
      </c>
      <c r="G1797" s="846"/>
      <c r="H1797" s="321">
        <v>240</v>
      </c>
      <c r="I1797" s="240">
        <v>3840</v>
      </c>
      <c r="S1797" s="35"/>
    </row>
    <row r="1798" spans="2:19" s="34" customFormat="1" x14ac:dyDescent="0.25">
      <c r="B1798" s="305" t="s">
        <v>8590</v>
      </c>
      <c r="C1798" s="563" t="s">
        <v>8657</v>
      </c>
      <c r="D1798" s="516"/>
      <c r="E1798" s="517"/>
      <c r="F1798" s="845">
        <v>9.3800000000000008</v>
      </c>
      <c r="G1798" s="846"/>
      <c r="H1798" s="321">
        <v>240</v>
      </c>
      <c r="I1798" s="240">
        <v>3840</v>
      </c>
      <c r="S1798" s="35"/>
    </row>
    <row r="1799" spans="2:19" s="34" customFormat="1" x14ac:dyDescent="0.25">
      <c r="B1799" s="305" t="s">
        <v>8589</v>
      </c>
      <c r="C1799" s="515" t="s">
        <v>8332</v>
      </c>
      <c r="D1799" s="516"/>
      <c r="E1799" s="517"/>
      <c r="F1799" s="845">
        <v>9.25</v>
      </c>
      <c r="G1799" s="846"/>
      <c r="H1799" s="321">
        <v>240</v>
      </c>
      <c r="I1799" s="240">
        <v>3840</v>
      </c>
      <c r="S1799" s="35"/>
    </row>
    <row r="1800" spans="2:19" s="34" customFormat="1" x14ac:dyDescent="0.25">
      <c r="B1800" s="305" t="s">
        <v>8591</v>
      </c>
      <c r="C1800" s="515" t="s">
        <v>8333</v>
      </c>
      <c r="D1800" s="516"/>
      <c r="E1800" s="517"/>
      <c r="F1800" s="845">
        <v>9</v>
      </c>
      <c r="G1800" s="846"/>
      <c r="H1800" s="321">
        <v>240</v>
      </c>
      <c r="I1800" s="240">
        <v>3840</v>
      </c>
      <c r="S1800" s="35"/>
    </row>
    <row r="1801" spans="2:19" s="34" customFormat="1" x14ac:dyDescent="0.25">
      <c r="B1801" s="305" t="s">
        <v>8592</v>
      </c>
      <c r="C1801" s="515" t="s">
        <v>8334</v>
      </c>
      <c r="D1801" s="516"/>
      <c r="E1801" s="517"/>
      <c r="F1801" s="845">
        <v>8.75</v>
      </c>
      <c r="G1801" s="846"/>
      <c r="H1801" s="321">
        <v>240</v>
      </c>
      <c r="I1801" s="240">
        <v>3840</v>
      </c>
      <c r="S1801" s="35"/>
    </row>
    <row r="1802" spans="2:19" s="34" customFormat="1" x14ac:dyDescent="0.25">
      <c r="B1802" s="305" t="s">
        <v>8593</v>
      </c>
      <c r="C1802" s="563" t="s">
        <v>8658</v>
      </c>
      <c r="D1802" s="516"/>
      <c r="E1802" s="517"/>
      <c r="F1802" s="845">
        <v>8.6199999999999992</v>
      </c>
      <c r="G1802" s="846"/>
      <c r="H1802" s="321">
        <v>240</v>
      </c>
      <c r="I1802" s="577">
        <v>3840</v>
      </c>
      <c r="S1802" s="35"/>
    </row>
    <row r="1803" spans="2:19" s="580" customFormat="1" x14ac:dyDescent="0.25">
      <c r="B1803" s="305" t="s">
        <v>8594</v>
      </c>
      <c r="C1803" s="515" t="s">
        <v>8042</v>
      </c>
      <c r="D1803" s="516"/>
      <c r="E1803" s="517"/>
      <c r="F1803" s="852">
        <v>8.5</v>
      </c>
      <c r="G1803" s="853"/>
      <c r="H1803" s="321">
        <v>240</v>
      </c>
      <c r="I1803" s="577">
        <v>3840</v>
      </c>
      <c r="O1803" s="34"/>
      <c r="P1803" s="34"/>
      <c r="S1803" s="35"/>
    </row>
    <row r="1804" spans="2:19" s="34" customFormat="1" x14ac:dyDescent="0.25">
      <c r="B1804" s="305" t="s">
        <v>8595</v>
      </c>
      <c r="C1804" s="563" t="s">
        <v>8659</v>
      </c>
      <c r="D1804" s="516"/>
      <c r="E1804" s="517"/>
      <c r="F1804" s="845">
        <v>8.3800000000000008</v>
      </c>
      <c r="G1804" s="846"/>
      <c r="H1804" s="321">
        <v>240</v>
      </c>
      <c r="I1804" s="577">
        <v>3840</v>
      </c>
      <c r="S1804" s="35"/>
    </row>
    <row r="1805" spans="2:19" s="34" customFormat="1" x14ac:dyDescent="0.25">
      <c r="B1805" s="305" t="s">
        <v>8596</v>
      </c>
      <c r="C1805" s="515" t="s">
        <v>8335</v>
      </c>
      <c r="D1805" s="516"/>
      <c r="E1805" s="517"/>
      <c r="F1805" s="845">
        <v>8.25</v>
      </c>
      <c r="G1805" s="846"/>
      <c r="H1805" s="321">
        <v>240</v>
      </c>
      <c r="I1805" s="577">
        <v>3840</v>
      </c>
      <c r="S1805" s="35"/>
    </row>
    <row r="1806" spans="2:19" s="34" customFormat="1" x14ac:dyDescent="0.25">
      <c r="B1806" s="305" t="s">
        <v>8597</v>
      </c>
      <c r="C1806" s="515" t="s">
        <v>8660</v>
      </c>
      <c r="D1806" s="516"/>
      <c r="E1806" s="517"/>
      <c r="F1806" s="845">
        <v>8.1300000000000008</v>
      </c>
      <c r="G1806" s="846"/>
      <c r="H1806" s="321">
        <v>240</v>
      </c>
      <c r="I1806" s="577">
        <v>3840</v>
      </c>
      <c r="S1806" s="35"/>
    </row>
    <row r="1807" spans="2:19" s="580" customFormat="1" x14ac:dyDescent="0.25">
      <c r="B1807" s="305" t="s">
        <v>8598</v>
      </c>
      <c r="C1807" s="515" t="s">
        <v>8336</v>
      </c>
      <c r="D1807" s="516"/>
      <c r="E1807" s="517"/>
      <c r="F1807" s="845">
        <v>8</v>
      </c>
      <c r="G1807" s="846"/>
      <c r="H1807" s="321">
        <v>240</v>
      </c>
      <c r="I1807" s="240">
        <v>3840</v>
      </c>
      <c r="O1807" s="34"/>
      <c r="P1807" s="34"/>
      <c r="S1807" s="35"/>
    </row>
    <row r="1808" spans="2:19" s="34" customFormat="1" x14ac:dyDescent="0.25">
      <c r="B1808" s="280" t="s">
        <v>8917</v>
      </c>
      <c r="C1808" s="281"/>
      <c r="D1808" s="281"/>
      <c r="E1808" s="281"/>
      <c r="F1808" s="282"/>
      <c r="G1808" s="282"/>
      <c r="H1808" s="281"/>
      <c r="I1808" s="298"/>
      <c r="S1808" s="35"/>
    </row>
    <row r="1809" spans="2:19" s="34" customFormat="1" x14ac:dyDescent="0.25">
      <c r="B1809" s="305" t="s">
        <v>4611</v>
      </c>
      <c r="C1809" s="716" t="s">
        <v>8956</v>
      </c>
      <c r="D1809" s="292">
        <v>5</v>
      </c>
      <c r="E1809" s="292" t="s">
        <v>1473</v>
      </c>
      <c r="F1809" s="292">
        <v>7.13</v>
      </c>
      <c r="G1809" s="329" t="s">
        <v>4</v>
      </c>
      <c r="H1809" s="717">
        <v>350</v>
      </c>
      <c r="I1809" s="577">
        <v>10820</v>
      </c>
      <c r="S1809" s="35"/>
    </row>
    <row r="1810" spans="2:19" s="34" customFormat="1" x14ac:dyDescent="0.25">
      <c r="B1810" s="292" t="s">
        <v>4582</v>
      </c>
      <c r="C1810" s="716" t="s">
        <v>8957</v>
      </c>
      <c r="D1810" s="292">
        <v>5</v>
      </c>
      <c r="E1810" s="292" t="s">
        <v>28</v>
      </c>
      <c r="F1810" s="292">
        <v>7.13</v>
      </c>
      <c r="G1810" s="329" t="s">
        <v>4</v>
      </c>
      <c r="H1810" s="305" t="s">
        <v>760</v>
      </c>
      <c r="I1810" s="577">
        <v>10820</v>
      </c>
      <c r="S1810" s="35"/>
    </row>
    <row r="1811" spans="2:19" s="34" customFormat="1" x14ac:dyDescent="0.25">
      <c r="B1811" s="305" t="s">
        <v>761</v>
      </c>
      <c r="C1811" s="305" t="s">
        <v>762</v>
      </c>
      <c r="D1811" s="305" t="s">
        <v>319</v>
      </c>
      <c r="E1811" s="305" t="s">
        <v>1474</v>
      </c>
      <c r="F1811" s="305" t="s">
        <v>1918</v>
      </c>
      <c r="G1811" s="305" t="s">
        <v>1448</v>
      </c>
      <c r="H1811" s="305" t="s">
        <v>760</v>
      </c>
      <c r="I1811" s="577">
        <v>10820</v>
      </c>
      <c r="S1811" s="35"/>
    </row>
    <row r="1812" spans="2:19" s="34" customFormat="1" x14ac:dyDescent="0.25">
      <c r="B1812" s="305" t="s">
        <v>763</v>
      </c>
      <c r="C1812" s="305" t="s">
        <v>764</v>
      </c>
      <c r="D1812" s="305" t="s">
        <v>319</v>
      </c>
      <c r="E1812" s="305" t="s">
        <v>30</v>
      </c>
      <c r="F1812" s="305" t="s">
        <v>1918</v>
      </c>
      <c r="G1812" s="305" t="s">
        <v>1448</v>
      </c>
      <c r="H1812" s="305" t="s">
        <v>760</v>
      </c>
      <c r="I1812" s="577">
        <v>10820</v>
      </c>
      <c r="K1812" s="15"/>
      <c r="L1812" s="45"/>
      <c r="S1812" s="35"/>
    </row>
    <row r="1813" spans="2:19" s="34" customFormat="1" x14ac:dyDescent="0.25">
      <c r="B1813" s="305" t="s">
        <v>765</v>
      </c>
      <c r="C1813" s="305" t="s">
        <v>766</v>
      </c>
      <c r="D1813" s="305" t="s">
        <v>319</v>
      </c>
      <c r="E1813" s="305" t="s">
        <v>31</v>
      </c>
      <c r="F1813" s="305" t="s">
        <v>1918</v>
      </c>
      <c r="G1813" s="305" t="s">
        <v>1448</v>
      </c>
      <c r="H1813" s="305" t="s">
        <v>760</v>
      </c>
      <c r="I1813" s="577">
        <v>10820</v>
      </c>
      <c r="S1813" s="35"/>
    </row>
    <row r="1814" spans="2:19" s="34" customFormat="1" x14ac:dyDescent="0.25">
      <c r="B1814" s="305" t="s">
        <v>767</v>
      </c>
      <c r="C1814" s="305" t="s">
        <v>768</v>
      </c>
      <c r="D1814" s="305" t="s">
        <v>319</v>
      </c>
      <c r="E1814" s="305" t="s">
        <v>32</v>
      </c>
      <c r="F1814" s="305" t="s">
        <v>1918</v>
      </c>
      <c r="G1814" s="305" t="s">
        <v>1448</v>
      </c>
      <c r="H1814" s="305" t="s">
        <v>760</v>
      </c>
      <c r="I1814" s="577">
        <v>10820</v>
      </c>
      <c r="S1814" s="35"/>
    </row>
    <row r="1815" spans="2:19" s="34" customFormat="1" x14ac:dyDescent="0.25">
      <c r="B1815" s="305" t="s">
        <v>4604</v>
      </c>
      <c r="C1815" s="714" t="s">
        <v>8960</v>
      </c>
      <c r="D1815" s="305" t="s">
        <v>463</v>
      </c>
      <c r="E1815" s="292" t="s">
        <v>28</v>
      </c>
      <c r="F1815" s="292">
        <v>8.3800000000000008</v>
      </c>
      <c r="G1815" s="329" t="s">
        <v>5</v>
      </c>
      <c r="H1815" s="292">
        <v>400</v>
      </c>
      <c r="I1815" s="577">
        <v>10820</v>
      </c>
      <c r="S1815" s="35"/>
    </row>
    <row r="1816" spans="2:19" s="34" customFormat="1" x14ac:dyDescent="0.25">
      <c r="B1816" s="305" t="s">
        <v>769</v>
      </c>
      <c r="C1816" s="305" t="s">
        <v>770</v>
      </c>
      <c r="D1816" s="305" t="s">
        <v>463</v>
      </c>
      <c r="E1816" s="305" t="s">
        <v>1474</v>
      </c>
      <c r="F1816" s="305" t="s">
        <v>976</v>
      </c>
      <c r="G1816" s="305" t="s">
        <v>4</v>
      </c>
      <c r="H1816" s="305" t="s">
        <v>436</v>
      </c>
      <c r="I1816" s="240">
        <v>10820</v>
      </c>
      <c r="S1816" s="35"/>
    </row>
    <row r="1817" spans="2:19" s="34" customFormat="1" x14ac:dyDescent="0.25">
      <c r="B1817" s="305" t="s">
        <v>771</v>
      </c>
      <c r="C1817" s="305" t="s">
        <v>772</v>
      </c>
      <c r="D1817" s="305" t="s">
        <v>463</v>
      </c>
      <c r="E1817" s="305" t="s">
        <v>30</v>
      </c>
      <c r="F1817" s="305" t="s">
        <v>976</v>
      </c>
      <c r="G1817" s="305" t="s">
        <v>4</v>
      </c>
      <c r="H1817" s="305" t="s">
        <v>436</v>
      </c>
      <c r="I1817" s="240">
        <v>10820</v>
      </c>
      <c r="S1817" s="35"/>
    </row>
    <row r="1818" spans="2:19" s="34" customFormat="1" x14ac:dyDescent="0.25">
      <c r="B1818" s="305" t="s">
        <v>773</v>
      </c>
      <c r="C1818" s="305" t="s">
        <v>774</v>
      </c>
      <c r="D1818" s="305" t="s">
        <v>463</v>
      </c>
      <c r="E1818" s="305" t="s">
        <v>31</v>
      </c>
      <c r="F1818" s="305" t="s">
        <v>976</v>
      </c>
      <c r="G1818" s="305" t="s">
        <v>1448</v>
      </c>
      <c r="H1818" s="305" t="s">
        <v>436</v>
      </c>
      <c r="I1818" s="240">
        <v>10820</v>
      </c>
      <c r="S1818" s="35"/>
    </row>
    <row r="1819" spans="2:19" s="34" customFormat="1" x14ac:dyDescent="0.25">
      <c r="B1819" s="305" t="s">
        <v>775</v>
      </c>
      <c r="C1819" s="305" t="s">
        <v>776</v>
      </c>
      <c r="D1819" s="305" t="s">
        <v>463</v>
      </c>
      <c r="E1819" s="305" t="s">
        <v>32</v>
      </c>
      <c r="F1819" s="305" t="s">
        <v>976</v>
      </c>
      <c r="G1819" s="305" t="s">
        <v>1448</v>
      </c>
      <c r="H1819" s="305" t="s">
        <v>436</v>
      </c>
      <c r="I1819" s="240">
        <v>10820</v>
      </c>
      <c r="S1819" s="35"/>
    </row>
    <row r="1820" spans="2:19" s="34" customFormat="1" x14ac:dyDescent="0.25">
      <c r="B1820" s="305" t="s">
        <v>777</v>
      </c>
      <c r="C1820" s="305" t="s">
        <v>778</v>
      </c>
      <c r="D1820" s="305" t="s">
        <v>442</v>
      </c>
      <c r="E1820" s="305" t="s">
        <v>1474</v>
      </c>
      <c r="F1820" s="305" t="s">
        <v>823</v>
      </c>
      <c r="G1820" s="305" t="s">
        <v>5</v>
      </c>
      <c r="H1820" s="305" t="s">
        <v>444</v>
      </c>
      <c r="I1820" s="240">
        <v>11020</v>
      </c>
      <c r="S1820" s="35"/>
    </row>
    <row r="1821" spans="2:19" s="34" customFormat="1" x14ac:dyDescent="0.25">
      <c r="B1821" s="305" t="s">
        <v>779</v>
      </c>
      <c r="C1821" s="305" t="s">
        <v>780</v>
      </c>
      <c r="D1821" s="305" t="s">
        <v>442</v>
      </c>
      <c r="E1821" s="305" t="s">
        <v>30</v>
      </c>
      <c r="F1821" s="305" t="s">
        <v>823</v>
      </c>
      <c r="G1821" s="305" t="s">
        <v>5</v>
      </c>
      <c r="H1821" s="305" t="s">
        <v>444</v>
      </c>
      <c r="I1821" s="240">
        <v>11020</v>
      </c>
      <c r="S1821" s="35"/>
    </row>
    <row r="1822" spans="2:19" s="34" customFormat="1" x14ac:dyDescent="0.25">
      <c r="B1822" s="305" t="s">
        <v>781</v>
      </c>
      <c r="C1822" s="305" t="s">
        <v>782</v>
      </c>
      <c r="D1822" s="305" t="s">
        <v>442</v>
      </c>
      <c r="E1822" s="305" t="s">
        <v>31</v>
      </c>
      <c r="F1822" s="305" t="s">
        <v>823</v>
      </c>
      <c r="G1822" s="305" t="s">
        <v>1448</v>
      </c>
      <c r="H1822" s="305" t="s">
        <v>444</v>
      </c>
      <c r="I1822" s="240">
        <v>11020</v>
      </c>
      <c r="S1822" s="35"/>
    </row>
    <row r="1823" spans="2:19" s="34" customFormat="1" x14ac:dyDescent="0.25">
      <c r="B1823" s="305" t="s">
        <v>783</v>
      </c>
      <c r="C1823" s="305" t="s">
        <v>784</v>
      </c>
      <c r="D1823" s="305" t="s">
        <v>442</v>
      </c>
      <c r="E1823" s="305" t="s">
        <v>32</v>
      </c>
      <c r="F1823" s="305" t="s">
        <v>823</v>
      </c>
      <c r="G1823" s="305" t="s">
        <v>1448</v>
      </c>
      <c r="H1823" s="305" t="s">
        <v>444</v>
      </c>
      <c r="I1823" s="240">
        <v>11020</v>
      </c>
      <c r="S1823" s="35"/>
    </row>
    <row r="1824" spans="2:19" s="34" customFormat="1" x14ac:dyDescent="0.25">
      <c r="B1824" s="305" t="s">
        <v>785</v>
      </c>
      <c r="C1824" s="305" t="s">
        <v>786</v>
      </c>
      <c r="D1824" s="305" t="s">
        <v>449</v>
      </c>
      <c r="E1824" s="305" t="s">
        <v>1474</v>
      </c>
      <c r="F1824" s="305" t="s">
        <v>442</v>
      </c>
      <c r="G1824" s="305" t="s">
        <v>5</v>
      </c>
      <c r="H1824" s="305" t="s">
        <v>450</v>
      </c>
      <c r="I1824" s="240">
        <v>11540</v>
      </c>
      <c r="S1824" s="35"/>
    </row>
    <row r="1825" spans="2:19" s="34" customFormat="1" x14ac:dyDescent="0.25">
      <c r="B1825" s="305" t="s">
        <v>787</v>
      </c>
      <c r="C1825" s="305" t="s">
        <v>788</v>
      </c>
      <c r="D1825" s="305" t="s">
        <v>449</v>
      </c>
      <c r="E1825" s="305" t="s">
        <v>30</v>
      </c>
      <c r="F1825" s="305" t="s">
        <v>442</v>
      </c>
      <c r="G1825" s="305" t="s">
        <v>5</v>
      </c>
      <c r="H1825" s="305" t="s">
        <v>450</v>
      </c>
      <c r="I1825" s="240">
        <v>11540</v>
      </c>
      <c r="S1825" s="35"/>
    </row>
    <row r="1826" spans="2:19" s="34" customFormat="1" x14ac:dyDescent="0.25">
      <c r="B1826" s="305" t="s">
        <v>789</v>
      </c>
      <c r="C1826" s="305" t="s">
        <v>790</v>
      </c>
      <c r="D1826" s="305" t="s">
        <v>449</v>
      </c>
      <c r="E1826" s="305" t="s">
        <v>31</v>
      </c>
      <c r="F1826" s="305" t="s">
        <v>442</v>
      </c>
      <c r="G1826" s="305" t="s">
        <v>4</v>
      </c>
      <c r="H1826" s="305" t="s">
        <v>450</v>
      </c>
      <c r="I1826" s="240">
        <v>11540</v>
      </c>
      <c r="S1826" s="35"/>
    </row>
    <row r="1827" spans="2:19" s="34" customFormat="1" x14ac:dyDescent="0.25">
      <c r="B1827" s="305" t="s">
        <v>791</v>
      </c>
      <c r="C1827" s="305" t="s">
        <v>792</v>
      </c>
      <c r="D1827" s="305" t="s">
        <v>449</v>
      </c>
      <c r="E1827" s="305" t="s">
        <v>32</v>
      </c>
      <c r="F1827" s="305" t="s">
        <v>442</v>
      </c>
      <c r="G1827" s="305" t="s">
        <v>1448</v>
      </c>
      <c r="H1827" s="305" t="s">
        <v>450</v>
      </c>
      <c r="I1827" s="240">
        <v>11540</v>
      </c>
      <c r="S1827" s="35"/>
    </row>
    <row r="1828" spans="2:19" s="34" customFormat="1" x14ac:dyDescent="0.25">
      <c r="B1828" s="360" t="s">
        <v>4320</v>
      </c>
      <c r="C1828" s="537" t="s">
        <v>4321</v>
      </c>
      <c r="D1828" s="540" t="s">
        <v>3344</v>
      </c>
      <c r="E1828" s="541" t="s">
        <v>4322</v>
      </c>
      <c r="F1828" s="541" t="s">
        <v>4323</v>
      </c>
      <c r="G1828" s="541" t="s">
        <v>4324</v>
      </c>
      <c r="H1828" s="537" t="s">
        <v>4325</v>
      </c>
      <c r="I1828" s="287" t="s">
        <v>4315</v>
      </c>
      <c r="S1828" s="35"/>
    </row>
    <row r="1829" spans="2:19" s="34" customFormat="1" x14ac:dyDescent="0.25">
      <c r="B1829" s="280" t="s">
        <v>8918</v>
      </c>
      <c r="C1829" s="281"/>
      <c r="D1829" s="281"/>
      <c r="E1829" s="281"/>
      <c r="F1829" s="282"/>
      <c r="G1829" s="282"/>
      <c r="H1829" s="281"/>
      <c r="I1829" s="298"/>
      <c r="S1829" s="35"/>
    </row>
    <row r="1830" spans="2:19" s="34" customFormat="1" x14ac:dyDescent="0.25">
      <c r="B1830" s="315" t="s">
        <v>923</v>
      </c>
      <c r="C1830" s="317" t="s">
        <v>2571</v>
      </c>
      <c r="D1830" s="315">
        <v>10</v>
      </c>
      <c r="E1830" s="315" t="s">
        <v>1474</v>
      </c>
      <c r="F1830" s="315">
        <v>8.3800000000000008</v>
      </c>
      <c r="G1830" s="305" t="s">
        <v>5</v>
      </c>
      <c r="H1830" s="315">
        <v>660</v>
      </c>
      <c r="I1830" s="240">
        <v>16070</v>
      </c>
      <c r="S1830" s="35"/>
    </row>
    <row r="1831" spans="2:19" s="34" customFormat="1" x14ac:dyDescent="0.25">
      <c r="B1831" s="315" t="s">
        <v>924</v>
      </c>
      <c r="C1831" s="317" t="s">
        <v>2572</v>
      </c>
      <c r="D1831" s="315">
        <v>10</v>
      </c>
      <c r="E1831" s="315" t="s">
        <v>30</v>
      </c>
      <c r="F1831" s="315">
        <v>8.3800000000000008</v>
      </c>
      <c r="G1831" s="305" t="s">
        <v>5</v>
      </c>
      <c r="H1831" s="315">
        <v>660</v>
      </c>
      <c r="I1831" s="240">
        <v>16070</v>
      </c>
      <c r="S1831" s="35"/>
    </row>
    <row r="1832" spans="2:19" s="34" customFormat="1" x14ac:dyDescent="0.25">
      <c r="B1832" s="315" t="s">
        <v>925</v>
      </c>
      <c r="C1832" s="317" t="s">
        <v>2573</v>
      </c>
      <c r="D1832" s="315">
        <v>10</v>
      </c>
      <c r="E1832" s="315" t="s">
        <v>31</v>
      </c>
      <c r="F1832" s="315">
        <v>8.3800000000000008</v>
      </c>
      <c r="G1832" s="305" t="s">
        <v>1448</v>
      </c>
      <c r="H1832" s="315">
        <v>660</v>
      </c>
      <c r="I1832" s="240">
        <v>16070</v>
      </c>
      <c r="S1832" s="35"/>
    </row>
    <row r="1833" spans="2:19" s="34" customFormat="1" x14ac:dyDescent="0.25">
      <c r="B1833" s="315" t="s">
        <v>926</v>
      </c>
      <c r="C1833" s="317" t="s">
        <v>2574</v>
      </c>
      <c r="D1833" s="315">
        <v>10</v>
      </c>
      <c r="E1833" s="315" t="s">
        <v>32</v>
      </c>
      <c r="F1833" s="315">
        <v>8.3800000000000008</v>
      </c>
      <c r="G1833" s="305" t="s">
        <v>1448</v>
      </c>
      <c r="H1833" s="315">
        <v>660</v>
      </c>
      <c r="I1833" s="240">
        <v>16070</v>
      </c>
      <c r="S1833" s="35"/>
    </row>
    <row r="1834" spans="2:19" s="34" customFormat="1" x14ac:dyDescent="0.25">
      <c r="B1834" s="315" t="s">
        <v>927</v>
      </c>
      <c r="C1834" s="317" t="s">
        <v>2575</v>
      </c>
      <c r="D1834" s="315">
        <v>15</v>
      </c>
      <c r="E1834" s="315" t="s">
        <v>1474</v>
      </c>
      <c r="F1834" s="315">
        <v>9.25</v>
      </c>
      <c r="G1834" s="305" t="s">
        <v>5</v>
      </c>
      <c r="H1834" s="315">
        <v>660</v>
      </c>
      <c r="I1834" s="240">
        <v>16580</v>
      </c>
      <c r="S1834" s="35"/>
    </row>
    <row r="1835" spans="2:19" s="34" customFormat="1" x14ac:dyDescent="0.25">
      <c r="B1835" s="315" t="s">
        <v>928</v>
      </c>
      <c r="C1835" s="317" t="s">
        <v>2576</v>
      </c>
      <c r="D1835" s="315">
        <v>15</v>
      </c>
      <c r="E1835" s="315" t="s">
        <v>30</v>
      </c>
      <c r="F1835" s="315">
        <v>9.25</v>
      </c>
      <c r="G1835" s="305" t="s">
        <v>5</v>
      </c>
      <c r="H1835" s="315">
        <v>660</v>
      </c>
      <c r="I1835" s="240">
        <v>16580</v>
      </c>
      <c r="K1835" s="15"/>
      <c r="L1835" s="45"/>
      <c r="S1835" s="35"/>
    </row>
    <row r="1836" spans="2:19" s="34" customFormat="1" x14ac:dyDescent="0.25">
      <c r="B1836" s="315" t="s">
        <v>929</v>
      </c>
      <c r="C1836" s="317" t="s">
        <v>2577</v>
      </c>
      <c r="D1836" s="315">
        <v>15</v>
      </c>
      <c r="E1836" s="315" t="s">
        <v>31</v>
      </c>
      <c r="F1836" s="315">
        <v>9.25</v>
      </c>
      <c r="G1836" s="305" t="s">
        <v>4</v>
      </c>
      <c r="H1836" s="315">
        <v>660</v>
      </c>
      <c r="I1836" s="240">
        <v>16580</v>
      </c>
      <c r="S1836" s="35"/>
    </row>
    <row r="1837" spans="2:19" s="34" customFormat="1" x14ac:dyDescent="0.25">
      <c r="B1837" s="315" t="s">
        <v>930</v>
      </c>
      <c r="C1837" s="317" t="s">
        <v>2578</v>
      </c>
      <c r="D1837" s="315">
        <v>15</v>
      </c>
      <c r="E1837" s="315" t="s">
        <v>32</v>
      </c>
      <c r="F1837" s="315">
        <v>9.25</v>
      </c>
      <c r="G1837" s="305" t="s">
        <v>1448</v>
      </c>
      <c r="H1837" s="315">
        <v>660</v>
      </c>
      <c r="I1837" s="240">
        <v>16580</v>
      </c>
      <c r="S1837" s="35"/>
    </row>
    <row r="1838" spans="2:19" s="34" customFormat="1" x14ac:dyDescent="0.25">
      <c r="B1838" s="315" t="s">
        <v>931</v>
      </c>
      <c r="C1838" s="317" t="s">
        <v>2579</v>
      </c>
      <c r="D1838" s="315">
        <v>20</v>
      </c>
      <c r="E1838" s="315" t="s">
        <v>1474</v>
      </c>
      <c r="F1838" s="315">
        <v>9.8800000000000008</v>
      </c>
      <c r="G1838" s="305" t="s">
        <v>1459</v>
      </c>
      <c r="H1838" s="315">
        <v>680</v>
      </c>
      <c r="I1838" s="240">
        <v>17100</v>
      </c>
      <c r="S1838" s="35"/>
    </row>
    <row r="1839" spans="2:19" s="34" customFormat="1" x14ac:dyDescent="0.25">
      <c r="B1839" s="315" t="s">
        <v>932</v>
      </c>
      <c r="C1839" s="317" t="s">
        <v>2580</v>
      </c>
      <c r="D1839" s="315">
        <v>20</v>
      </c>
      <c r="E1839" s="315" t="s">
        <v>30</v>
      </c>
      <c r="F1839" s="315">
        <v>9.8800000000000008</v>
      </c>
      <c r="G1839" s="305" t="s">
        <v>1459</v>
      </c>
      <c r="H1839" s="315">
        <v>680</v>
      </c>
      <c r="I1839" s="240">
        <v>17100</v>
      </c>
      <c r="S1839" s="35"/>
    </row>
    <row r="1840" spans="2:19" s="34" customFormat="1" x14ac:dyDescent="0.25">
      <c r="B1840" s="315" t="s">
        <v>933</v>
      </c>
      <c r="C1840" s="317" t="s">
        <v>2581</v>
      </c>
      <c r="D1840" s="315">
        <v>20</v>
      </c>
      <c r="E1840" s="315" t="s">
        <v>31</v>
      </c>
      <c r="F1840" s="315">
        <v>9.8800000000000008</v>
      </c>
      <c r="G1840" s="305" t="s">
        <v>4</v>
      </c>
      <c r="H1840" s="315">
        <v>680</v>
      </c>
      <c r="I1840" s="240">
        <v>17100</v>
      </c>
      <c r="S1840" s="35"/>
    </row>
    <row r="1841" spans="2:19" s="34" customFormat="1" x14ac:dyDescent="0.25">
      <c r="B1841" s="315" t="s">
        <v>934</v>
      </c>
      <c r="C1841" s="317" t="s">
        <v>2582</v>
      </c>
      <c r="D1841" s="315">
        <v>20</v>
      </c>
      <c r="E1841" s="315" t="s">
        <v>32</v>
      </c>
      <c r="F1841" s="315">
        <v>9.8800000000000008</v>
      </c>
      <c r="G1841" s="305" t="s">
        <v>4</v>
      </c>
      <c r="H1841" s="315">
        <v>680</v>
      </c>
      <c r="I1841" s="240">
        <v>17100</v>
      </c>
      <c r="S1841" s="35"/>
    </row>
    <row r="1842" spans="2:19" s="34" customFormat="1" x14ac:dyDescent="0.25">
      <c r="B1842" s="315" t="s">
        <v>935</v>
      </c>
      <c r="C1842" s="317" t="s">
        <v>2583</v>
      </c>
      <c r="D1842" s="315">
        <v>25</v>
      </c>
      <c r="E1842" s="315" t="s">
        <v>1474</v>
      </c>
      <c r="F1842" s="315">
        <v>10</v>
      </c>
      <c r="G1842" s="305" t="s">
        <v>1460</v>
      </c>
      <c r="H1842" s="315">
        <v>680</v>
      </c>
      <c r="I1842" s="240">
        <v>18130</v>
      </c>
      <c r="S1842" s="35"/>
    </row>
    <row r="1843" spans="2:19" s="34" customFormat="1" x14ac:dyDescent="0.25">
      <c r="B1843" s="315" t="s">
        <v>936</v>
      </c>
      <c r="C1843" s="317" t="s">
        <v>2584</v>
      </c>
      <c r="D1843" s="315">
        <v>25</v>
      </c>
      <c r="E1843" s="315" t="s">
        <v>30</v>
      </c>
      <c r="F1843" s="315">
        <v>10</v>
      </c>
      <c r="G1843" s="305" t="s">
        <v>1459</v>
      </c>
      <c r="H1843" s="315">
        <v>680</v>
      </c>
      <c r="I1843" s="240">
        <v>18130</v>
      </c>
      <c r="S1843" s="35"/>
    </row>
    <row r="1844" spans="2:19" s="34" customFormat="1" x14ac:dyDescent="0.25">
      <c r="B1844" s="315" t="s">
        <v>937</v>
      </c>
      <c r="C1844" s="317" t="s">
        <v>2585</v>
      </c>
      <c r="D1844" s="315">
        <v>25</v>
      </c>
      <c r="E1844" s="315" t="s">
        <v>31</v>
      </c>
      <c r="F1844" s="315">
        <v>10</v>
      </c>
      <c r="G1844" s="305" t="s">
        <v>5</v>
      </c>
      <c r="H1844" s="315">
        <v>680</v>
      </c>
      <c r="I1844" s="240">
        <v>18130</v>
      </c>
      <c r="K1844" s="15"/>
      <c r="L1844" s="45"/>
      <c r="S1844" s="35"/>
    </row>
    <row r="1845" spans="2:19" s="34" customFormat="1" x14ac:dyDescent="0.25">
      <c r="B1845" s="315" t="s">
        <v>938</v>
      </c>
      <c r="C1845" s="317" t="s">
        <v>2586</v>
      </c>
      <c r="D1845" s="315">
        <v>25</v>
      </c>
      <c r="E1845" s="315" t="s">
        <v>32</v>
      </c>
      <c r="F1845" s="315">
        <v>10</v>
      </c>
      <c r="G1845" s="305" t="s">
        <v>4</v>
      </c>
      <c r="H1845" s="315">
        <v>680</v>
      </c>
      <c r="I1845" s="240">
        <v>18130</v>
      </c>
      <c r="S1845" s="35"/>
    </row>
    <row r="1846" spans="2:19" s="34" customFormat="1" x14ac:dyDescent="0.25">
      <c r="B1846" s="315" t="s">
        <v>939</v>
      </c>
      <c r="C1846" s="317" t="s">
        <v>2587</v>
      </c>
      <c r="D1846" s="315">
        <v>30</v>
      </c>
      <c r="E1846" s="315" t="s">
        <v>1474</v>
      </c>
      <c r="F1846" s="315">
        <v>10.5</v>
      </c>
      <c r="G1846" s="305" t="s">
        <v>1461</v>
      </c>
      <c r="H1846" s="315">
        <v>680</v>
      </c>
      <c r="I1846" s="240">
        <v>19260</v>
      </c>
      <c r="S1846" s="35"/>
    </row>
    <row r="1847" spans="2:19" s="34" customFormat="1" x14ac:dyDescent="0.25">
      <c r="B1847" s="315" t="s">
        <v>940</v>
      </c>
      <c r="C1847" s="317" t="s">
        <v>2588</v>
      </c>
      <c r="D1847" s="315">
        <v>30</v>
      </c>
      <c r="E1847" s="315" t="s">
        <v>30</v>
      </c>
      <c r="F1847" s="315">
        <v>10.5</v>
      </c>
      <c r="G1847" s="305" t="s">
        <v>1460</v>
      </c>
      <c r="H1847" s="315">
        <v>680</v>
      </c>
      <c r="I1847" s="240">
        <v>19260</v>
      </c>
      <c r="S1847" s="35"/>
    </row>
    <row r="1848" spans="2:19" s="34" customFormat="1" x14ac:dyDescent="0.25">
      <c r="B1848" s="315" t="s">
        <v>941</v>
      </c>
      <c r="C1848" s="317" t="s">
        <v>2595</v>
      </c>
      <c r="D1848" s="315">
        <v>30</v>
      </c>
      <c r="E1848" s="315" t="s">
        <v>31</v>
      </c>
      <c r="F1848" s="315">
        <v>10.5</v>
      </c>
      <c r="G1848" s="305" t="s">
        <v>5</v>
      </c>
      <c r="H1848" s="315">
        <v>680</v>
      </c>
      <c r="I1848" s="240">
        <v>19260</v>
      </c>
      <c r="S1848" s="35"/>
    </row>
    <row r="1849" spans="2:19" s="34" customFormat="1" x14ac:dyDescent="0.25">
      <c r="B1849" s="315" t="s">
        <v>942</v>
      </c>
      <c r="C1849" s="317" t="s">
        <v>2589</v>
      </c>
      <c r="D1849" s="315">
        <v>30</v>
      </c>
      <c r="E1849" s="315" t="s">
        <v>32</v>
      </c>
      <c r="F1849" s="315">
        <v>10.5</v>
      </c>
      <c r="G1849" s="305" t="s">
        <v>5</v>
      </c>
      <c r="H1849" s="315">
        <v>680</v>
      </c>
      <c r="I1849" s="240">
        <v>19260</v>
      </c>
      <c r="S1849" s="35"/>
    </row>
    <row r="1850" spans="2:19" s="34" customFormat="1" x14ac:dyDescent="0.25">
      <c r="B1850" s="315" t="s">
        <v>943</v>
      </c>
      <c r="C1850" s="317" t="s">
        <v>2590</v>
      </c>
      <c r="D1850" s="315">
        <v>40</v>
      </c>
      <c r="E1850" s="315" t="s">
        <v>30</v>
      </c>
      <c r="F1850" s="315">
        <v>11.38</v>
      </c>
      <c r="G1850" s="305" t="s">
        <v>1461</v>
      </c>
      <c r="H1850" s="315">
        <v>710</v>
      </c>
      <c r="I1850" s="240">
        <v>19780</v>
      </c>
      <c r="S1850" s="35"/>
    </row>
    <row r="1851" spans="2:19" s="34" customFormat="1" x14ac:dyDescent="0.25">
      <c r="B1851" s="315" t="s">
        <v>944</v>
      </c>
      <c r="C1851" s="317" t="s">
        <v>2591</v>
      </c>
      <c r="D1851" s="315">
        <v>40</v>
      </c>
      <c r="E1851" s="315" t="s">
        <v>31</v>
      </c>
      <c r="F1851" s="315">
        <v>11.38</v>
      </c>
      <c r="G1851" s="305" t="s">
        <v>1459</v>
      </c>
      <c r="H1851" s="315">
        <v>710</v>
      </c>
      <c r="I1851" s="240">
        <v>19780</v>
      </c>
      <c r="K1851" s="15"/>
      <c r="L1851" s="45"/>
      <c r="S1851" s="35"/>
    </row>
    <row r="1852" spans="2:19" s="34" customFormat="1" x14ac:dyDescent="0.25">
      <c r="B1852" s="315" t="s">
        <v>945</v>
      </c>
      <c r="C1852" s="317" t="s">
        <v>2592</v>
      </c>
      <c r="D1852" s="315">
        <v>40</v>
      </c>
      <c r="E1852" s="315" t="s">
        <v>32</v>
      </c>
      <c r="F1852" s="315">
        <v>11.38</v>
      </c>
      <c r="G1852" s="305" t="s">
        <v>5</v>
      </c>
      <c r="H1852" s="315">
        <v>710</v>
      </c>
      <c r="I1852" s="240">
        <v>19780</v>
      </c>
      <c r="S1852" s="35"/>
    </row>
    <row r="1853" spans="2:19" s="34" customFormat="1" x14ac:dyDescent="0.25">
      <c r="B1853" s="315" t="s">
        <v>946</v>
      </c>
      <c r="C1853" s="317" t="s">
        <v>2593</v>
      </c>
      <c r="D1853" s="315">
        <v>50</v>
      </c>
      <c r="E1853" s="315" t="s">
        <v>31</v>
      </c>
      <c r="F1853" s="315">
        <v>11.63</v>
      </c>
      <c r="G1853" s="305" t="s">
        <v>1460</v>
      </c>
      <c r="H1853" s="315">
        <v>710</v>
      </c>
      <c r="I1853" s="240">
        <v>19780</v>
      </c>
      <c r="S1853" s="35"/>
    </row>
    <row r="1854" spans="2:19" s="34" customFormat="1" x14ac:dyDescent="0.25">
      <c r="B1854" s="315" t="s">
        <v>947</v>
      </c>
      <c r="C1854" s="317" t="s">
        <v>2594</v>
      </c>
      <c r="D1854" s="315">
        <v>50</v>
      </c>
      <c r="E1854" s="315" t="s">
        <v>32</v>
      </c>
      <c r="F1854" s="315">
        <v>11.63</v>
      </c>
      <c r="G1854" s="305" t="s">
        <v>1459</v>
      </c>
      <c r="H1854" s="315">
        <v>710</v>
      </c>
      <c r="I1854" s="240">
        <v>19780</v>
      </c>
      <c r="S1854" s="35"/>
    </row>
    <row r="1855" spans="2:19" s="34" customFormat="1" x14ac:dyDescent="0.25">
      <c r="B1855" s="280" t="s">
        <v>8919</v>
      </c>
      <c r="C1855" s="281"/>
      <c r="D1855" s="281"/>
      <c r="E1855" s="281"/>
      <c r="F1855" s="282"/>
      <c r="G1855" s="282"/>
      <c r="H1855" s="281"/>
      <c r="I1855" s="298"/>
      <c r="S1855" s="35"/>
    </row>
    <row r="1856" spans="2:19" s="34" customFormat="1" x14ac:dyDescent="0.25">
      <c r="B1856" s="315" t="s">
        <v>948</v>
      </c>
      <c r="C1856" s="320" t="s">
        <v>2596</v>
      </c>
      <c r="D1856" s="315">
        <v>3</v>
      </c>
      <c r="E1856" s="315" t="s">
        <v>1474</v>
      </c>
      <c r="F1856" s="315">
        <v>8.8800000000000008</v>
      </c>
      <c r="G1856" s="305" t="s">
        <v>1448</v>
      </c>
      <c r="H1856" s="315">
        <v>630</v>
      </c>
      <c r="I1856" s="240">
        <v>15450</v>
      </c>
      <c r="S1856" s="35"/>
    </row>
    <row r="1857" spans="2:19" s="34" customFormat="1" x14ac:dyDescent="0.25">
      <c r="B1857" s="315" t="s">
        <v>949</v>
      </c>
      <c r="C1857" s="320" t="s">
        <v>2597</v>
      </c>
      <c r="D1857" s="315">
        <v>3</v>
      </c>
      <c r="E1857" s="315" t="s">
        <v>30</v>
      </c>
      <c r="F1857" s="315">
        <v>8.8800000000000008</v>
      </c>
      <c r="G1857" s="305" t="s">
        <v>1448</v>
      </c>
      <c r="H1857" s="315">
        <v>630</v>
      </c>
      <c r="I1857" s="240">
        <v>15450</v>
      </c>
      <c r="S1857" s="35"/>
    </row>
    <row r="1858" spans="2:19" s="34" customFormat="1" x14ac:dyDescent="0.25">
      <c r="B1858" s="315" t="s">
        <v>950</v>
      </c>
      <c r="C1858" s="320" t="s">
        <v>2598</v>
      </c>
      <c r="D1858" s="315">
        <v>3</v>
      </c>
      <c r="E1858" s="315" t="s">
        <v>31</v>
      </c>
      <c r="F1858" s="315">
        <v>8.8800000000000008</v>
      </c>
      <c r="G1858" s="305" t="s">
        <v>1448</v>
      </c>
      <c r="H1858" s="315">
        <v>630</v>
      </c>
      <c r="I1858" s="240">
        <v>15450</v>
      </c>
      <c r="S1858" s="35"/>
    </row>
    <row r="1859" spans="2:19" s="34" customFormat="1" x14ac:dyDescent="0.25">
      <c r="B1859" s="315" t="s">
        <v>951</v>
      </c>
      <c r="C1859" s="320" t="s">
        <v>2599</v>
      </c>
      <c r="D1859" s="315">
        <v>3</v>
      </c>
      <c r="E1859" s="315" t="s">
        <v>32</v>
      </c>
      <c r="F1859" s="315">
        <v>8.8800000000000008</v>
      </c>
      <c r="G1859" s="305" t="s">
        <v>1448</v>
      </c>
      <c r="H1859" s="315">
        <v>630</v>
      </c>
      <c r="I1859" s="240">
        <v>15450</v>
      </c>
      <c r="S1859" s="35"/>
    </row>
    <row r="1860" spans="2:19" s="34" customFormat="1" x14ac:dyDescent="0.25">
      <c r="B1860" s="315" t="s">
        <v>952</v>
      </c>
      <c r="C1860" s="320" t="s">
        <v>2600</v>
      </c>
      <c r="D1860" s="315">
        <v>5</v>
      </c>
      <c r="E1860" s="315" t="s">
        <v>1474</v>
      </c>
      <c r="F1860" s="315">
        <v>9.5</v>
      </c>
      <c r="G1860" s="305" t="s">
        <v>1448</v>
      </c>
      <c r="H1860" s="315">
        <v>630</v>
      </c>
      <c r="I1860" s="240">
        <v>15760</v>
      </c>
      <c r="S1860" s="35"/>
    </row>
    <row r="1861" spans="2:19" s="34" customFormat="1" x14ac:dyDescent="0.25">
      <c r="B1861" s="315" t="s">
        <v>953</v>
      </c>
      <c r="C1861" s="320" t="s">
        <v>2601</v>
      </c>
      <c r="D1861" s="315">
        <v>5</v>
      </c>
      <c r="E1861" s="315" t="s">
        <v>30</v>
      </c>
      <c r="F1861" s="315">
        <v>9.5</v>
      </c>
      <c r="G1861" s="305" t="s">
        <v>1448</v>
      </c>
      <c r="H1861" s="315">
        <v>630</v>
      </c>
      <c r="I1861" s="240">
        <v>15760</v>
      </c>
      <c r="S1861" s="35"/>
    </row>
    <row r="1862" spans="2:19" s="34" customFormat="1" x14ac:dyDescent="0.25">
      <c r="B1862" s="315" t="s">
        <v>954</v>
      </c>
      <c r="C1862" s="320" t="s">
        <v>2602</v>
      </c>
      <c r="D1862" s="315">
        <v>5</v>
      </c>
      <c r="E1862" s="315" t="s">
        <v>31</v>
      </c>
      <c r="F1862" s="315">
        <v>9.5</v>
      </c>
      <c r="G1862" s="305" t="s">
        <v>1448</v>
      </c>
      <c r="H1862" s="315">
        <v>630</v>
      </c>
      <c r="I1862" s="240">
        <v>15760</v>
      </c>
      <c r="S1862" s="35"/>
    </row>
    <row r="1863" spans="2:19" s="34" customFormat="1" x14ac:dyDescent="0.25">
      <c r="B1863" s="315" t="s">
        <v>955</v>
      </c>
      <c r="C1863" s="320" t="s">
        <v>2603</v>
      </c>
      <c r="D1863" s="315">
        <v>5</v>
      </c>
      <c r="E1863" s="315" t="s">
        <v>32</v>
      </c>
      <c r="F1863" s="315">
        <v>9.5</v>
      </c>
      <c r="G1863" s="305" t="s">
        <v>1448</v>
      </c>
      <c r="H1863" s="315">
        <v>630</v>
      </c>
      <c r="I1863" s="240">
        <v>15760</v>
      </c>
      <c r="S1863" s="35"/>
    </row>
    <row r="1864" spans="2:19" s="34" customFormat="1" x14ac:dyDescent="0.25">
      <c r="B1864" s="315" t="s">
        <v>956</v>
      </c>
      <c r="C1864" s="320" t="s">
        <v>2604</v>
      </c>
      <c r="D1864" s="305" t="s">
        <v>463</v>
      </c>
      <c r="E1864" s="315" t="s">
        <v>1474</v>
      </c>
      <c r="F1864" s="315">
        <v>10.38</v>
      </c>
      <c r="G1864" s="305" t="s">
        <v>5</v>
      </c>
      <c r="H1864" s="315">
        <v>650</v>
      </c>
      <c r="I1864" s="240">
        <v>16070</v>
      </c>
      <c r="S1864" s="35"/>
    </row>
    <row r="1865" spans="2:19" s="34" customFormat="1" x14ac:dyDescent="0.25">
      <c r="B1865" s="315" t="s">
        <v>957</v>
      </c>
      <c r="C1865" s="320" t="s">
        <v>2605</v>
      </c>
      <c r="D1865" s="305" t="s">
        <v>463</v>
      </c>
      <c r="E1865" s="315" t="s">
        <v>30</v>
      </c>
      <c r="F1865" s="315">
        <v>10.38</v>
      </c>
      <c r="G1865" s="305" t="s">
        <v>4</v>
      </c>
      <c r="H1865" s="315">
        <v>650</v>
      </c>
      <c r="I1865" s="240">
        <v>16070</v>
      </c>
      <c r="S1865" s="35"/>
    </row>
    <row r="1866" spans="2:19" s="34" customFormat="1" x14ac:dyDescent="0.25">
      <c r="B1866" s="315" t="s">
        <v>958</v>
      </c>
      <c r="C1866" s="320" t="s">
        <v>2606</v>
      </c>
      <c r="D1866" s="305" t="s">
        <v>463</v>
      </c>
      <c r="E1866" s="315" t="s">
        <v>31</v>
      </c>
      <c r="F1866" s="315">
        <v>10.38</v>
      </c>
      <c r="G1866" s="305" t="s">
        <v>1448</v>
      </c>
      <c r="H1866" s="315">
        <v>650</v>
      </c>
      <c r="I1866" s="240">
        <v>16070</v>
      </c>
      <c r="S1866" s="35"/>
    </row>
    <row r="1867" spans="2:19" s="34" customFormat="1" x14ac:dyDescent="0.25">
      <c r="B1867" s="315" t="s">
        <v>959</v>
      </c>
      <c r="C1867" s="320" t="s">
        <v>2607</v>
      </c>
      <c r="D1867" s="305" t="s">
        <v>463</v>
      </c>
      <c r="E1867" s="315" t="s">
        <v>32</v>
      </c>
      <c r="F1867" s="315">
        <v>10.38</v>
      </c>
      <c r="G1867" s="305" t="s">
        <v>1448</v>
      </c>
      <c r="H1867" s="315">
        <v>650</v>
      </c>
      <c r="I1867" s="240">
        <v>16070</v>
      </c>
      <c r="S1867" s="35"/>
    </row>
    <row r="1868" spans="2:19" s="34" customFormat="1" x14ac:dyDescent="0.25">
      <c r="B1868" s="315" t="s">
        <v>960</v>
      </c>
      <c r="C1868" s="320" t="s">
        <v>2608</v>
      </c>
      <c r="D1868" s="315">
        <v>10</v>
      </c>
      <c r="E1868" s="315" t="s">
        <v>1474</v>
      </c>
      <c r="F1868" s="315">
        <v>11</v>
      </c>
      <c r="G1868" s="305" t="s">
        <v>5</v>
      </c>
      <c r="H1868" s="315">
        <v>650</v>
      </c>
      <c r="I1868" s="240">
        <v>16070</v>
      </c>
      <c r="S1868" s="35"/>
    </row>
    <row r="1869" spans="2:19" s="34" customFormat="1" x14ac:dyDescent="0.25">
      <c r="B1869" s="315" t="s">
        <v>961</v>
      </c>
      <c r="C1869" s="320" t="s">
        <v>2609</v>
      </c>
      <c r="D1869" s="315">
        <v>10</v>
      </c>
      <c r="E1869" s="315" t="s">
        <v>30</v>
      </c>
      <c r="F1869" s="315">
        <v>11</v>
      </c>
      <c r="G1869" s="305" t="s">
        <v>5</v>
      </c>
      <c r="H1869" s="315">
        <v>650</v>
      </c>
      <c r="I1869" s="240">
        <v>16070</v>
      </c>
      <c r="S1869" s="35"/>
    </row>
    <row r="1870" spans="2:19" s="34" customFormat="1" x14ac:dyDescent="0.25">
      <c r="B1870" s="315" t="s">
        <v>962</v>
      </c>
      <c r="C1870" s="320" t="s">
        <v>2610</v>
      </c>
      <c r="D1870" s="315">
        <v>10</v>
      </c>
      <c r="E1870" s="315" t="s">
        <v>31</v>
      </c>
      <c r="F1870" s="315">
        <v>11</v>
      </c>
      <c r="G1870" s="305" t="s">
        <v>1448</v>
      </c>
      <c r="H1870" s="315">
        <v>650</v>
      </c>
      <c r="I1870" s="240">
        <v>16070</v>
      </c>
      <c r="S1870" s="35"/>
    </row>
    <row r="1871" spans="2:19" s="34" customFormat="1" x14ac:dyDescent="0.25">
      <c r="B1871" s="315" t="s">
        <v>963</v>
      </c>
      <c r="C1871" s="320" t="s">
        <v>2611</v>
      </c>
      <c r="D1871" s="315">
        <v>10</v>
      </c>
      <c r="E1871" s="315" t="s">
        <v>32</v>
      </c>
      <c r="F1871" s="315">
        <v>11</v>
      </c>
      <c r="G1871" s="305" t="s">
        <v>1448</v>
      </c>
      <c r="H1871" s="315">
        <v>650</v>
      </c>
      <c r="I1871" s="240">
        <v>16070</v>
      </c>
      <c r="S1871" s="35"/>
    </row>
    <row r="1872" spans="2:19" s="34" customFormat="1" x14ac:dyDescent="0.25">
      <c r="B1872" s="315" t="s">
        <v>964</v>
      </c>
      <c r="C1872" s="320" t="s">
        <v>2612</v>
      </c>
      <c r="D1872" s="315">
        <v>15</v>
      </c>
      <c r="E1872" s="315" t="s">
        <v>1474</v>
      </c>
      <c r="F1872" s="315">
        <v>11.88</v>
      </c>
      <c r="G1872" s="305" t="s">
        <v>5</v>
      </c>
      <c r="H1872" s="315">
        <v>660</v>
      </c>
      <c r="I1872" s="240">
        <v>16580</v>
      </c>
      <c r="S1872" s="35"/>
    </row>
    <row r="1873" spans="2:19" s="34" customFormat="1" x14ac:dyDescent="0.25">
      <c r="B1873" s="315" t="s">
        <v>965</v>
      </c>
      <c r="C1873" s="320" t="s">
        <v>2613</v>
      </c>
      <c r="D1873" s="315">
        <v>15</v>
      </c>
      <c r="E1873" s="315" t="s">
        <v>30</v>
      </c>
      <c r="F1873" s="315">
        <v>11.88</v>
      </c>
      <c r="G1873" s="305" t="s">
        <v>5</v>
      </c>
      <c r="H1873" s="315">
        <v>660</v>
      </c>
      <c r="I1873" s="240">
        <v>16580</v>
      </c>
      <c r="S1873" s="35"/>
    </row>
    <row r="1874" spans="2:19" s="34" customFormat="1" x14ac:dyDescent="0.25">
      <c r="B1874" s="315" t="s">
        <v>966</v>
      </c>
      <c r="C1874" s="320" t="s">
        <v>2614</v>
      </c>
      <c r="D1874" s="315">
        <v>15</v>
      </c>
      <c r="E1874" s="315" t="s">
        <v>31</v>
      </c>
      <c r="F1874" s="315">
        <v>11.88</v>
      </c>
      <c r="G1874" s="305" t="s">
        <v>4</v>
      </c>
      <c r="H1874" s="315">
        <v>660</v>
      </c>
      <c r="I1874" s="240">
        <v>16580</v>
      </c>
      <c r="S1874" s="35"/>
    </row>
    <row r="1875" spans="2:19" s="34" customFormat="1" x14ac:dyDescent="0.25">
      <c r="B1875" s="315" t="s">
        <v>967</v>
      </c>
      <c r="C1875" s="320" t="s">
        <v>2615</v>
      </c>
      <c r="D1875" s="315">
        <v>15</v>
      </c>
      <c r="E1875" s="315" t="s">
        <v>32</v>
      </c>
      <c r="F1875" s="315">
        <v>11.88</v>
      </c>
      <c r="G1875" s="305" t="s">
        <v>1448</v>
      </c>
      <c r="H1875" s="315">
        <v>660</v>
      </c>
      <c r="I1875" s="240">
        <v>16580</v>
      </c>
      <c r="K1875" s="15"/>
      <c r="L1875" s="45"/>
      <c r="S1875" s="35"/>
    </row>
    <row r="1876" spans="2:19" s="34" customFormat="1" x14ac:dyDescent="0.25">
      <c r="B1876" s="280" t="s">
        <v>8920</v>
      </c>
      <c r="C1876" s="281"/>
      <c r="D1876" s="281"/>
      <c r="E1876" s="281"/>
      <c r="F1876" s="282"/>
      <c r="G1876" s="282"/>
      <c r="H1876" s="281"/>
      <c r="I1876" s="298"/>
      <c r="S1876" s="35"/>
    </row>
    <row r="1877" spans="2:19" s="34" customFormat="1" x14ac:dyDescent="0.25">
      <c r="B1877" s="315" t="s">
        <v>968</v>
      </c>
      <c r="C1877" s="317" t="s">
        <v>2616</v>
      </c>
      <c r="D1877" s="315">
        <v>3</v>
      </c>
      <c r="E1877" s="315" t="s">
        <v>1474</v>
      </c>
      <c r="F1877" s="315">
        <v>10.5</v>
      </c>
      <c r="G1877" s="305" t="s">
        <v>1448</v>
      </c>
      <c r="H1877" s="315">
        <v>630</v>
      </c>
      <c r="I1877" s="240">
        <v>15450</v>
      </c>
      <c r="S1877" s="35"/>
    </row>
    <row r="1878" spans="2:19" s="34" customFormat="1" x14ac:dyDescent="0.25">
      <c r="B1878" s="315" t="s">
        <v>969</v>
      </c>
      <c r="C1878" s="320" t="s">
        <v>2617</v>
      </c>
      <c r="D1878" s="315">
        <v>3</v>
      </c>
      <c r="E1878" s="315" t="s">
        <v>30</v>
      </c>
      <c r="F1878" s="315">
        <v>10.5</v>
      </c>
      <c r="G1878" s="305" t="s">
        <v>1448</v>
      </c>
      <c r="H1878" s="315">
        <v>630</v>
      </c>
      <c r="I1878" s="240">
        <v>15450</v>
      </c>
      <c r="S1878" s="35"/>
    </row>
    <row r="1879" spans="2:19" s="34" customFormat="1" x14ac:dyDescent="0.25">
      <c r="B1879" s="315" t="s">
        <v>970</v>
      </c>
      <c r="C1879" s="320" t="s">
        <v>2618</v>
      </c>
      <c r="D1879" s="315">
        <v>3</v>
      </c>
      <c r="E1879" s="315" t="s">
        <v>31</v>
      </c>
      <c r="F1879" s="315">
        <v>10.5</v>
      </c>
      <c r="G1879" s="305" t="s">
        <v>1448</v>
      </c>
      <c r="H1879" s="315">
        <v>630</v>
      </c>
      <c r="I1879" s="240">
        <v>15450</v>
      </c>
      <c r="S1879" s="35"/>
    </row>
    <row r="1880" spans="2:19" s="34" customFormat="1" x14ac:dyDescent="0.25">
      <c r="B1880" s="315" t="s">
        <v>971</v>
      </c>
      <c r="C1880" s="320" t="s">
        <v>2619</v>
      </c>
      <c r="D1880" s="315">
        <v>3</v>
      </c>
      <c r="E1880" s="315" t="s">
        <v>32</v>
      </c>
      <c r="F1880" s="315">
        <v>10.5</v>
      </c>
      <c r="G1880" s="305" t="s">
        <v>1448</v>
      </c>
      <c r="H1880" s="315">
        <v>630</v>
      </c>
      <c r="I1880" s="240">
        <v>15450</v>
      </c>
      <c r="S1880" s="35"/>
    </row>
    <row r="1881" spans="2:19" s="34" customFormat="1" x14ac:dyDescent="0.25">
      <c r="B1881" s="315" t="s">
        <v>972</v>
      </c>
      <c r="C1881" s="320" t="s">
        <v>2620</v>
      </c>
      <c r="D1881" s="315">
        <v>5</v>
      </c>
      <c r="E1881" s="315" t="s">
        <v>1474</v>
      </c>
      <c r="F1881" s="315">
        <v>11.63</v>
      </c>
      <c r="G1881" s="305" t="s">
        <v>4</v>
      </c>
      <c r="H1881" s="315">
        <v>630</v>
      </c>
      <c r="I1881" s="240">
        <v>15760</v>
      </c>
      <c r="S1881" s="35"/>
    </row>
    <row r="1882" spans="2:19" s="34" customFormat="1" x14ac:dyDescent="0.25">
      <c r="B1882" s="315" t="s">
        <v>973</v>
      </c>
      <c r="C1882" s="320" t="s">
        <v>2621</v>
      </c>
      <c r="D1882" s="315">
        <v>5</v>
      </c>
      <c r="E1882" s="315" t="s">
        <v>30</v>
      </c>
      <c r="F1882" s="315">
        <v>11.63</v>
      </c>
      <c r="G1882" s="305" t="s">
        <v>1448</v>
      </c>
      <c r="H1882" s="315">
        <v>630</v>
      </c>
      <c r="I1882" s="240">
        <v>15760</v>
      </c>
      <c r="S1882" s="35"/>
    </row>
    <row r="1883" spans="2:19" s="34" customFormat="1" x14ac:dyDescent="0.25">
      <c r="B1883" s="315" t="s">
        <v>974</v>
      </c>
      <c r="C1883" s="320" t="s">
        <v>2622</v>
      </c>
      <c r="D1883" s="315">
        <v>5</v>
      </c>
      <c r="E1883" s="315" t="s">
        <v>31</v>
      </c>
      <c r="F1883" s="315">
        <v>11.63</v>
      </c>
      <c r="G1883" s="305" t="s">
        <v>1448</v>
      </c>
      <c r="H1883" s="315">
        <v>630</v>
      </c>
      <c r="I1883" s="240">
        <v>15760</v>
      </c>
      <c r="S1883" s="35"/>
    </row>
    <row r="1884" spans="2:19" s="34" customFormat="1" x14ac:dyDescent="0.25">
      <c r="B1884" s="315" t="s">
        <v>975</v>
      </c>
      <c r="C1884" s="320" t="s">
        <v>2623</v>
      </c>
      <c r="D1884" s="315">
        <v>5</v>
      </c>
      <c r="E1884" s="315" t="s">
        <v>32</v>
      </c>
      <c r="F1884" s="315">
        <v>11.63</v>
      </c>
      <c r="G1884" s="305" t="s">
        <v>1448</v>
      </c>
      <c r="H1884" s="315">
        <v>630</v>
      </c>
      <c r="I1884" s="240">
        <v>15760</v>
      </c>
      <c r="S1884" s="35"/>
    </row>
    <row r="1885" spans="2:19" s="34" customFormat="1" x14ac:dyDescent="0.25">
      <c r="B1885" s="360" t="s">
        <v>4320</v>
      </c>
      <c r="C1885" s="537" t="s">
        <v>4321</v>
      </c>
      <c r="D1885" s="540" t="s">
        <v>3344</v>
      </c>
      <c r="E1885" s="541" t="s">
        <v>4322</v>
      </c>
      <c r="F1885" s="541" t="s">
        <v>4323</v>
      </c>
      <c r="G1885" s="541" t="s">
        <v>4324</v>
      </c>
      <c r="H1885" s="537" t="s">
        <v>4325</v>
      </c>
      <c r="I1885" s="287" t="s">
        <v>4315</v>
      </c>
      <c r="S1885" s="35"/>
    </row>
    <row r="1886" spans="2:19" s="34" customFormat="1" x14ac:dyDescent="0.25">
      <c r="B1886" s="280" t="s">
        <v>8921</v>
      </c>
      <c r="C1886" s="281"/>
      <c r="D1886" s="281"/>
      <c r="E1886" s="281"/>
      <c r="F1886" s="282"/>
      <c r="G1886" s="282"/>
      <c r="H1886" s="281"/>
      <c r="I1886" s="298"/>
      <c r="S1886" s="35"/>
    </row>
    <row r="1887" spans="2:19" s="34" customFormat="1" x14ac:dyDescent="0.25">
      <c r="B1887" s="305" t="s">
        <v>990</v>
      </c>
      <c r="C1887" s="317" t="s">
        <v>2624</v>
      </c>
      <c r="D1887" s="305" t="s">
        <v>981</v>
      </c>
      <c r="E1887" s="305" t="s">
        <v>31</v>
      </c>
      <c r="F1887" s="305" t="s">
        <v>991</v>
      </c>
      <c r="G1887" s="305" t="s">
        <v>1459</v>
      </c>
      <c r="H1887" s="305" t="s">
        <v>992</v>
      </c>
      <c r="I1887" s="240">
        <v>19670</v>
      </c>
      <c r="S1887" s="35"/>
    </row>
    <row r="1888" spans="2:19" s="34" customFormat="1" x14ac:dyDescent="0.25">
      <c r="B1888" s="305" t="s">
        <v>993</v>
      </c>
      <c r="C1888" s="317" t="s">
        <v>2625</v>
      </c>
      <c r="D1888" s="305" t="s">
        <v>981</v>
      </c>
      <c r="E1888" s="305" t="s">
        <v>32</v>
      </c>
      <c r="F1888" s="305" t="s">
        <v>991</v>
      </c>
      <c r="G1888" s="305" t="s">
        <v>5</v>
      </c>
      <c r="H1888" s="305" t="s">
        <v>992</v>
      </c>
      <c r="I1888" s="240">
        <v>19670</v>
      </c>
      <c r="S1888" s="35"/>
    </row>
    <row r="1889" spans="2:19" s="34" customFormat="1" x14ac:dyDescent="0.25">
      <c r="B1889" s="305" t="s">
        <v>994</v>
      </c>
      <c r="C1889" s="317" t="s">
        <v>2626</v>
      </c>
      <c r="D1889" s="305" t="s">
        <v>984</v>
      </c>
      <c r="E1889" s="305" t="s">
        <v>31</v>
      </c>
      <c r="F1889" s="305" t="s">
        <v>995</v>
      </c>
      <c r="G1889" s="305" t="s">
        <v>1460</v>
      </c>
      <c r="H1889" s="305" t="s">
        <v>992</v>
      </c>
      <c r="I1889" s="240">
        <v>22450</v>
      </c>
      <c r="S1889" s="35"/>
    </row>
    <row r="1890" spans="2:19" s="34" customFormat="1" x14ac:dyDescent="0.25">
      <c r="B1890" s="305" t="s">
        <v>996</v>
      </c>
      <c r="C1890" s="317" t="s">
        <v>2627</v>
      </c>
      <c r="D1890" s="305" t="s">
        <v>984</v>
      </c>
      <c r="E1890" s="305" t="s">
        <v>32</v>
      </c>
      <c r="F1890" s="305" t="s">
        <v>995</v>
      </c>
      <c r="G1890" s="305" t="s">
        <v>1459</v>
      </c>
      <c r="H1890" s="305" t="s">
        <v>992</v>
      </c>
      <c r="I1890" s="240">
        <v>22450</v>
      </c>
      <c r="S1890" s="35"/>
    </row>
    <row r="1891" spans="2:19" s="34" customFormat="1" x14ac:dyDescent="0.25">
      <c r="B1891" s="305" t="s">
        <v>997</v>
      </c>
      <c r="C1891" s="317" t="s">
        <v>2628</v>
      </c>
      <c r="D1891" s="305" t="s">
        <v>998</v>
      </c>
      <c r="E1891" s="305" t="s">
        <v>31</v>
      </c>
      <c r="F1891" s="305" t="s">
        <v>1994</v>
      </c>
      <c r="G1891" s="305" t="s">
        <v>1460</v>
      </c>
      <c r="H1891" s="305" t="s">
        <v>992</v>
      </c>
      <c r="I1891" s="240">
        <v>22970</v>
      </c>
      <c r="S1891" s="35"/>
    </row>
    <row r="1892" spans="2:19" s="34" customFormat="1" x14ac:dyDescent="0.25">
      <c r="B1892" s="305" t="s">
        <v>999</v>
      </c>
      <c r="C1892" s="317" t="s">
        <v>2629</v>
      </c>
      <c r="D1892" s="305" t="s">
        <v>998</v>
      </c>
      <c r="E1892" s="305" t="s">
        <v>32</v>
      </c>
      <c r="F1892" s="305" t="s">
        <v>1994</v>
      </c>
      <c r="G1892" s="305" t="s">
        <v>1460</v>
      </c>
      <c r="H1892" s="305" t="s">
        <v>992</v>
      </c>
      <c r="I1892" s="240">
        <v>22970</v>
      </c>
      <c r="S1892" s="35"/>
    </row>
    <row r="1893" spans="2:19" s="34" customFormat="1" x14ac:dyDescent="0.25">
      <c r="B1893" s="280" t="s">
        <v>8922</v>
      </c>
      <c r="C1893" s="281"/>
      <c r="D1893" s="281"/>
      <c r="E1893" s="281"/>
      <c r="F1893" s="282"/>
      <c r="G1893" s="282"/>
      <c r="H1893" s="281"/>
      <c r="I1893" s="298"/>
      <c r="S1893" s="35"/>
    </row>
    <row r="1894" spans="2:19" s="34" customFormat="1" x14ac:dyDescent="0.25">
      <c r="B1894" s="305" t="s">
        <v>1000</v>
      </c>
      <c r="C1894" s="317" t="s">
        <v>2630</v>
      </c>
      <c r="D1894" s="305" t="s">
        <v>442</v>
      </c>
      <c r="E1894" s="305" t="s">
        <v>1474</v>
      </c>
      <c r="F1894" s="305" t="s">
        <v>1001</v>
      </c>
      <c r="G1894" s="305" t="s">
        <v>5</v>
      </c>
      <c r="H1894" s="305" t="s">
        <v>1002</v>
      </c>
      <c r="I1894" s="240">
        <v>14940</v>
      </c>
      <c r="S1894" s="35"/>
    </row>
    <row r="1895" spans="2:19" s="34" customFormat="1" x14ac:dyDescent="0.25">
      <c r="B1895" s="305" t="s">
        <v>1003</v>
      </c>
      <c r="C1895" s="305" t="s">
        <v>1004</v>
      </c>
      <c r="D1895" s="305" t="s">
        <v>442</v>
      </c>
      <c r="E1895" s="305" t="s">
        <v>30</v>
      </c>
      <c r="F1895" s="305" t="s">
        <v>1001</v>
      </c>
      <c r="G1895" s="305" t="s">
        <v>5</v>
      </c>
      <c r="H1895" s="305" t="s">
        <v>1002</v>
      </c>
      <c r="I1895" s="240">
        <v>14940</v>
      </c>
      <c r="S1895" s="35"/>
    </row>
    <row r="1896" spans="2:19" s="34" customFormat="1" x14ac:dyDescent="0.25">
      <c r="B1896" s="305" t="s">
        <v>1005</v>
      </c>
      <c r="C1896" s="317" t="s">
        <v>2631</v>
      </c>
      <c r="D1896" s="305" t="s">
        <v>442</v>
      </c>
      <c r="E1896" s="305" t="s">
        <v>31</v>
      </c>
      <c r="F1896" s="305" t="s">
        <v>1001</v>
      </c>
      <c r="G1896" s="305" t="s">
        <v>1448</v>
      </c>
      <c r="H1896" s="305" t="s">
        <v>1002</v>
      </c>
      <c r="I1896" s="240">
        <v>14940</v>
      </c>
      <c r="S1896" s="35"/>
    </row>
    <row r="1897" spans="2:19" s="34" customFormat="1" x14ac:dyDescent="0.25">
      <c r="B1897" s="305" t="s">
        <v>1006</v>
      </c>
      <c r="C1897" s="317" t="s">
        <v>2632</v>
      </c>
      <c r="D1897" s="305" t="s">
        <v>442</v>
      </c>
      <c r="E1897" s="305" t="s">
        <v>32</v>
      </c>
      <c r="F1897" s="305" t="s">
        <v>1001</v>
      </c>
      <c r="G1897" s="305" t="s">
        <v>1448</v>
      </c>
      <c r="H1897" s="305" t="s">
        <v>1002</v>
      </c>
      <c r="I1897" s="240">
        <v>14940</v>
      </c>
      <c r="K1897" s="15"/>
      <c r="L1897" s="45"/>
      <c r="S1897" s="35"/>
    </row>
    <row r="1898" spans="2:19" s="34" customFormat="1" x14ac:dyDescent="0.25">
      <c r="B1898" s="305" t="s">
        <v>1007</v>
      </c>
      <c r="C1898" s="317" t="s">
        <v>2633</v>
      </c>
      <c r="D1898" s="305" t="s">
        <v>449</v>
      </c>
      <c r="E1898" s="305" t="s">
        <v>1474</v>
      </c>
      <c r="F1898" s="305" t="s">
        <v>1001</v>
      </c>
      <c r="G1898" s="305" t="s">
        <v>5</v>
      </c>
      <c r="H1898" s="305" t="s">
        <v>1008</v>
      </c>
      <c r="I1898" s="240">
        <v>15450</v>
      </c>
      <c r="S1898" s="35"/>
    </row>
    <row r="1899" spans="2:19" s="34" customFormat="1" x14ac:dyDescent="0.25">
      <c r="B1899" s="305" t="s">
        <v>1009</v>
      </c>
      <c r="C1899" s="317" t="s">
        <v>2634</v>
      </c>
      <c r="D1899" s="305" t="s">
        <v>449</v>
      </c>
      <c r="E1899" s="305" t="s">
        <v>30</v>
      </c>
      <c r="F1899" s="305" t="s">
        <v>1001</v>
      </c>
      <c r="G1899" s="305" t="s">
        <v>5</v>
      </c>
      <c r="H1899" s="305" t="s">
        <v>1008</v>
      </c>
      <c r="I1899" s="240">
        <v>15450</v>
      </c>
      <c r="S1899" s="35"/>
    </row>
    <row r="1900" spans="2:19" s="34" customFormat="1" x14ac:dyDescent="0.25">
      <c r="B1900" s="305" t="s">
        <v>1010</v>
      </c>
      <c r="C1900" s="317" t="s">
        <v>2635</v>
      </c>
      <c r="D1900" s="305" t="s">
        <v>449</v>
      </c>
      <c r="E1900" s="305" t="s">
        <v>31</v>
      </c>
      <c r="F1900" s="305" t="s">
        <v>1001</v>
      </c>
      <c r="G1900" s="305" t="s">
        <v>4</v>
      </c>
      <c r="H1900" s="305" t="s">
        <v>1008</v>
      </c>
      <c r="I1900" s="240">
        <v>15450</v>
      </c>
      <c r="S1900" s="35"/>
    </row>
    <row r="1901" spans="2:19" s="34" customFormat="1" x14ac:dyDescent="0.25">
      <c r="B1901" s="305" t="s">
        <v>1011</v>
      </c>
      <c r="C1901" s="317" t="s">
        <v>2636</v>
      </c>
      <c r="D1901" s="305" t="s">
        <v>449</v>
      </c>
      <c r="E1901" s="305" t="s">
        <v>32</v>
      </c>
      <c r="F1901" s="305" t="s">
        <v>1001</v>
      </c>
      <c r="G1901" s="305" t="s">
        <v>1448</v>
      </c>
      <c r="H1901" s="305" t="s">
        <v>1008</v>
      </c>
      <c r="I1901" s="240">
        <v>15450</v>
      </c>
      <c r="S1901" s="35"/>
    </row>
    <row r="1902" spans="2:19" s="34" customFormat="1" x14ac:dyDescent="0.25">
      <c r="B1902" s="305" t="s">
        <v>1012</v>
      </c>
      <c r="C1902" s="317" t="s">
        <v>2637</v>
      </c>
      <c r="D1902" s="305" t="s">
        <v>977</v>
      </c>
      <c r="E1902" s="305" t="s">
        <v>1474</v>
      </c>
      <c r="F1902" s="305" t="s">
        <v>1013</v>
      </c>
      <c r="G1902" s="305" t="s">
        <v>1459</v>
      </c>
      <c r="H1902" s="305" t="s">
        <v>1008</v>
      </c>
      <c r="I1902" s="240">
        <v>16070</v>
      </c>
      <c r="S1902" s="35"/>
    </row>
    <row r="1903" spans="2:19" s="34" customFormat="1" x14ac:dyDescent="0.25">
      <c r="B1903" s="305" t="s">
        <v>1014</v>
      </c>
      <c r="C1903" s="317" t="s">
        <v>2638</v>
      </c>
      <c r="D1903" s="305" t="s">
        <v>977</v>
      </c>
      <c r="E1903" s="305" t="s">
        <v>30</v>
      </c>
      <c r="F1903" s="305" t="s">
        <v>1013</v>
      </c>
      <c r="G1903" s="305" t="s">
        <v>1459</v>
      </c>
      <c r="H1903" s="305" t="s">
        <v>1008</v>
      </c>
      <c r="I1903" s="240">
        <v>16070</v>
      </c>
      <c r="S1903" s="35"/>
    </row>
    <row r="1904" spans="2:19" s="34" customFormat="1" x14ac:dyDescent="0.25">
      <c r="B1904" s="305" t="s">
        <v>1015</v>
      </c>
      <c r="C1904" s="317" t="s">
        <v>2639</v>
      </c>
      <c r="D1904" s="305" t="s">
        <v>977</v>
      </c>
      <c r="E1904" s="305" t="s">
        <v>31</v>
      </c>
      <c r="F1904" s="305" t="s">
        <v>1013</v>
      </c>
      <c r="G1904" s="305" t="s">
        <v>4</v>
      </c>
      <c r="H1904" s="305" t="s">
        <v>1008</v>
      </c>
      <c r="I1904" s="240">
        <v>16070</v>
      </c>
      <c r="S1904" s="35"/>
    </row>
    <row r="1905" spans="2:19" s="34" customFormat="1" x14ac:dyDescent="0.25">
      <c r="B1905" s="305" t="s">
        <v>1016</v>
      </c>
      <c r="C1905" s="317" t="s">
        <v>2640</v>
      </c>
      <c r="D1905" s="305" t="s">
        <v>977</v>
      </c>
      <c r="E1905" s="305" t="s">
        <v>32</v>
      </c>
      <c r="F1905" s="305" t="s">
        <v>1013</v>
      </c>
      <c r="G1905" s="305" t="s">
        <v>4</v>
      </c>
      <c r="H1905" s="305" t="s">
        <v>1008</v>
      </c>
      <c r="I1905" s="240">
        <v>16070</v>
      </c>
      <c r="S1905" s="35"/>
    </row>
    <row r="1906" spans="2:19" s="34" customFormat="1" x14ac:dyDescent="0.25">
      <c r="B1906" s="305" t="s">
        <v>1017</v>
      </c>
      <c r="C1906" s="317" t="s">
        <v>2641</v>
      </c>
      <c r="D1906" s="305" t="s">
        <v>978</v>
      </c>
      <c r="E1906" s="305" t="s">
        <v>1474</v>
      </c>
      <c r="F1906" s="305" t="s">
        <v>443</v>
      </c>
      <c r="G1906" s="305" t="s">
        <v>1460</v>
      </c>
      <c r="H1906" s="305" t="s">
        <v>1008</v>
      </c>
      <c r="I1906" s="240">
        <v>17100</v>
      </c>
      <c r="S1906" s="35"/>
    </row>
    <row r="1907" spans="2:19" s="34" customFormat="1" x14ac:dyDescent="0.25">
      <c r="B1907" s="305" t="s">
        <v>1018</v>
      </c>
      <c r="C1907" s="317" t="s">
        <v>2642</v>
      </c>
      <c r="D1907" s="305" t="s">
        <v>978</v>
      </c>
      <c r="E1907" s="305" t="s">
        <v>30</v>
      </c>
      <c r="F1907" s="305" t="s">
        <v>443</v>
      </c>
      <c r="G1907" s="305" t="s">
        <v>1459</v>
      </c>
      <c r="H1907" s="305" t="s">
        <v>1008</v>
      </c>
      <c r="I1907" s="240">
        <v>17100</v>
      </c>
      <c r="S1907" s="35"/>
    </row>
    <row r="1908" spans="2:19" s="34" customFormat="1" x14ac:dyDescent="0.25">
      <c r="B1908" s="305" t="s">
        <v>1019</v>
      </c>
      <c r="C1908" s="317" t="s">
        <v>2643</v>
      </c>
      <c r="D1908" s="305" t="s">
        <v>978</v>
      </c>
      <c r="E1908" s="305" t="s">
        <v>31</v>
      </c>
      <c r="F1908" s="305" t="s">
        <v>443</v>
      </c>
      <c r="G1908" s="305" t="s">
        <v>5</v>
      </c>
      <c r="H1908" s="305" t="s">
        <v>1008</v>
      </c>
      <c r="I1908" s="240">
        <v>17100</v>
      </c>
      <c r="S1908" s="35"/>
    </row>
    <row r="1909" spans="2:19" s="34" customFormat="1" x14ac:dyDescent="0.25">
      <c r="B1909" s="305" t="s">
        <v>1020</v>
      </c>
      <c r="C1909" s="317" t="s">
        <v>2644</v>
      </c>
      <c r="D1909" s="305" t="s">
        <v>978</v>
      </c>
      <c r="E1909" s="305" t="s">
        <v>32</v>
      </c>
      <c r="F1909" s="305" t="s">
        <v>443</v>
      </c>
      <c r="G1909" s="305" t="s">
        <v>4</v>
      </c>
      <c r="H1909" s="305" t="s">
        <v>1008</v>
      </c>
      <c r="I1909" s="240">
        <v>17100</v>
      </c>
      <c r="S1909" s="35"/>
    </row>
    <row r="1910" spans="2:19" s="34" customFormat="1" x14ac:dyDescent="0.25">
      <c r="B1910" s="305" t="s">
        <v>1021</v>
      </c>
      <c r="C1910" s="317" t="s">
        <v>2645</v>
      </c>
      <c r="D1910" s="305" t="s">
        <v>979</v>
      </c>
      <c r="E1910" s="305" t="s">
        <v>1474</v>
      </c>
      <c r="F1910" s="305" t="s">
        <v>1909</v>
      </c>
      <c r="G1910" s="305" t="s">
        <v>1461</v>
      </c>
      <c r="H1910" s="305" t="s">
        <v>1022</v>
      </c>
      <c r="I1910" s="240">
        <v>18130</v>
      </c>
      <c r="S1910" s="35"/>
    </row>
    <row r="1911" spans="2:19" s="34" customFormat="1" x14ac:dyDescent="0.25">
      <c r="B1911" s="305" t="s">
        <v>1023</v>
      </c>
      <c r="C1911" s="317" t="s">
        <v>2646</v>
      </c>
      <c r="D1911" s="305" t="s">
        <v>979</v>
      </c>
      <c r="E1911" s="305" t="s">
        <v>30</v>
      </c>
      <c r="F1911" s="305" t="s">
        <v>1909</v>
      </c>
      <c r="G1911" s="305" t="s">
        <v>1460</v>
      </c>
      <c r="H1911" s="305" t="s">
        <v>1022</v>
      </c>
      <c r="I1911" s="240">
        <v>18130</v>
      </c>
      <c r="S1911" s="35"/>
    </row>
    <row r="1912" spans="2:19" s="34" customFormat="1" x14ac:dyDescent="0.25">
      <c r="B1912" s="305" t="s">
        <v>1024</v>
      </c>
      <c r="C1912" s="317" t="s">
        <v>2647</v>
      </c>
      <c r="D1912" s="305" t="s">
        <v>979</v>
      </c>
      <c r="E1912" s="305" t="s">
        <v>31</v>
      </c>
      <c r="F1912" s="305" t="s">
        <v>1909</v>
      </c>
      <c r="G1912" s="305" t="s">
        <v>5</v>
      </c>
      <c r="H1912" s="305" t="s">
        <v>1022</v>
      </c>
      <c r="I1912" s="240">
        <v>18130</v>
      </c>
      <c r="S1912" s="35"/>
    </row>
    <row r="1913" spans="2:19" s="34" customFormat="1" x14ac:dyDescent="0.25">
      <c r="B1913" s="305" t="s">
        <v>1025</v>
      </c>
      <c r="C1913" s="317" t="s">
        <v>2648</v>
      </c>
      <c r="D1913" s="305" t="s">
        <v>979</v>
      </c>
      <c r="E1913" s="305" t="s">
        <v>32</v>
      </c>
      <c r="F1913" s="305" t="s">
        <v>1909</v>
      </c>
      <c r="G1913" s="305" t="s">
        <v>5</v>
      </c>
      <c r="H1913" s="305" t="s">
        <v>1022</v>
      </c>
      <c r="I1913" s="240">
        <v>18130</v>
      </c>
      <c r="S1913" s="35"/>
    </row>
    <row r="1914" spans="2:19" s="34" customFormat="1" x14ac:dyDescent="0.25">
      <c r="B1914" s="305" t="s">
        <v>1026</v>
      </c>
      <c r="C1914" s="317" t="s">
        <v>2649</v>
      </c>
      <c r="D1914" s="305" t="s">
        <v>981</v>
      </c>
      <c r="E1914" s="305" t="s">
        <v>30</v>
      </c>
      <c r="F1914" s="305" t="s">
        <v>1027</v>
      </c>
      <c r="G1914" s="305" t="s">
        <v>1461</v>
      </c>
      <c r="H1914" s="305" t="s">
        <v>992</v>
      </c>
      <c r="I1914" s="240">
        <v>19670</v>
      </c>
      <c r="S1914" s="35"/>
    </row>
    <row r="1915" spans="2:19" s="34" customFormat="1" x14ac:dyDescent="0.25">
      <c r="B1915" s="305" t="s">
        <v>1028</v>
      </c>
      <c r="C1915" s="317" t="s">
        <v>2650</v>
      </c>
      <c r="D1915" s="305" t="s">
        <v>981</v>
      </c>
      <c r="E1915" s="305" t="s">
        <v>31</v>
      </c>
      <c r="F1915" s="305" t="s">
        <v>1027</v>
      </c>
      <c r="G1915" s="305" t="s">
        <v>1459</v>
      </c>
      <c r="H1915" s="305" t="s">
        <v>992</v>
      </c>
      <c r="I1915" s="240">
        <v>19670</v>
      </c>
      <c r="S1915" s="35"/>
    </row>
    <row r="1916" spans="2:19" s="34" customFormat="1" x14ac:dyDescent="0.25">
      <c r="B1916" s="305" t="s">
        <v>1029</v>
      </c>
      <c r="C1916" s="317" t="s">
        <v>2651</v>
      </c>
      <c r="D1916" s="305" t="s">
        <v>981</v>
      </c>
      <c r="E1916" s="305" t="s">
        <v>1030</v>
      </c>
      <c r="F1916" s="305" t="s">
        <v>1027</v>
      </c>
      <c r="G1916" s="305" t="s">
        <v>5</v>
      </c>
      <c r="H1916" s="305" t="s">
        <v>992</v>
      </c>
      <c r="I1916" s="240">
        <v>19670</v>
      </c>
      <c r="S1916" s="35"/>
    </row>
    <row r="1917" spans="2:19" s="34" customFormat="1" x14ac:dyDescent="0.25">
      <c r="B1917" s="280" t="s">
        <v>8923</v>
      </c>
      <c r="C1917" s="281"/>
      <c r="D1917" s="281"/>
      <c r="E1917" s="281"/>
      <c r="F1917" s="282"/>
      <c r="G1917" s="282"/>
      <c r="H1917" s="281"/>
      <c r="I1917" s="298"/>
      <c r="S1917" s="35"/>
    </row>
    <row r="1918" spans="2:19" s="34" customFormat="1" x14ac:dyDescent="0.25">
      <c r="B1918" s="305" t="s">
        <v>1031</v>
      </c>
      <c r="C1918" s="317" t="s">
        <v>2652</v>
      </c>
      <c r="D1918" s="305">
        <v>3</v>
      </c>
      <c r="E1918" s="305" t="s">
        <v>1474</v>
      </c>
      <c r="F1918" s="305">
        <v>7.38</v>
      </c>
      <c r="G1918" s="305" t="s">
        <v>1448</v>
      </c>
      <c r="H1918" s="305">
        <v>720</v>
      </c>
      <c r="I1918" s="240">
        <v>13910</v>
      </c>
      <c r="S1918" s="35"/>
    </row>
    <row r="1919" spans="2:19" s="34" customFormat="1" x14ac:dyDescent="0.25">
      <c r="B1919" s="305" t="s">
        <v>1032</v>
      </c>
      <c r="C1919" s="317" t="s">
        <v>2653</v>
      </c>
      <c r="D1919" s="305">
        <v>3</v>
      </c>
      <c r="E1919" s="305" t="s">
        <v>30</v>
      </c>
      <c r="F1919" s="305">
        <v>7.38</v>
      </c>
      <c r="G1919" s="305" t="s">
        <v>1448</v>
      </c>
      <c r="H1919" s="305">
        <v>720</v>
      </c>
      <c r="I1919" s="240">
        <v>13910</v>
      </c>
      <c r="S1919" s="35"/>
    </row>
    <row r="1920" spans="2:19" s="34" customFormat="1" x14ac:dyDescent="0.25">
      <c r="B1920" s="305" t="s">
        <v>1033</v>
      </c>
      <c r="C1920" s="317" t="s">
        <v>2654</v>
      </c>
      <c r="D1920" s="305">
        <v>3</v>
      </c>
      <c r="E1920" s="305" t="s">
        <v>31</v>
      </c>
      <c r="F1920" s="305">
        <v>7.38</v>
      </c>
      <c r="G1920" s="305" t="s">
        <v>1448</v>
      </c>
      <c r="H1920" s="305">
        <v>720</v>
      </c>
      <c r="I1920" s="240">
        <v>13910</v>
      </c>
      <c r="S1920" s="35"/>
    </row>
    <row r="1921" spans="2:19" s="34" customFormat="1" x14ac:dyDescent="0.25">
      <c r="B1921" s="305" t="s">
        <v>1034</v>
      </c>
      <c r="C1921" s="317" t="s">
        <v>2655</v>
      </c>
      <c r="D1921" s="305">
        <v>3</v>
      </c>
      <c r="E1921" s="305" t="s">
        <v>32</v>
      </c>
      <c r="F1921" s="305">
        <v>7.38</v>
      </c>
      <c r="G1921" s="305" t="s">
        <v>1448</v>
      </c>
      <c r="H1921" s="305">
        <v>720</v>
      </c>
      <c r="I1921" s="240">
        <v>13910</v>
      </c>
      <c r="S1921" s="35"/>
    </row>
    <row r="1922" spans="2:19" s="34" customFormat="1" x14ac:dyDescent="0.25">
      <c r="B1922" s="305" t="s">
        <v>1035</v>
      </c>
      <c r="C1922" s="317" t="s">
        <v>2656</v>
      </c>
      <c r="D1922" s="305">
        <v>5</v>
      </c>
      <c r="E1922" s="305" t="s">
        <v>1474</v>
      </c>
      <c r="F1922" s="305">
        <v>8.6300000000000008</v>
      </c>
      <c r="G1922" s="305" t="s">
        <v>1448</v>
      </c>
      <c r="H1922" s="305">
        <v>750</v>
      </c>
      <c r="I1922" s="240">
        <v>13910</v>
      </c>
      <c r="S1922" s="35"/>
    </row>
    <row r="1923" spans="2:19" s="34" customFormat="1" x14ac:dyDescent="0.25">
      <c r="B1923" s="305" t="s">
        <v>1036</v>
      </c>
      <c r="C1923" s="317" t="s">
        <v>2657</v>
      </c>
      <c r="D1923" s="305">
        <v>5</v>
      </c>
      <c r="E1923" s="305" t="s">
        <v>30</v>
      </c>
      <c r="F1923" s="305">
        <v>8.6300000000000008</v>
      </c>
      <c r="G1923" s="305" t="s">
        <v>1448</v>
      </c>
      <c r="H1923" s="305">
        <v>750</v>
      </c>
      <c r="I1923" s="240">
        <v>13910</v>
      </c>
      <c r="S1923" s="35"/>
    </row>
    <row r="1924" spans="2:19" s="34" customFormat="1" x14ac:dyDescent="0.25">
      <c r="B1924" s="305" t="s">
        <v>1037</v>
      </c>
      <c r="C1924" s="317" t="s">
        <v>2658</v>
      </c>
      <c r="D1924" s="305">
        <v>5</v>
      </c>
      <c r="E1924" s="305" t="s">
        <v>31</v>
      </c>
      <c r="F1924" s="305">
        <v>8.6300000000000008</v>
      </c>
      <c r="G1924" s="305" t="s">
        <v>1448</v>
      </c>
      <c r="H1924" s="305">
        <v>750</v>
      </c>
      <c r="I1924" s="240">
        <v>13910</v>
      </c>
      <c r="S1924" s="35"/>
    </row>
    <row r="1925" spans="2:19" s="34" customFormat="1" x14ac:dyDescent="0.25">
      <c r="B1925" s="305" t="s">
        <v>1038</v>
      </c>
      <c r="C1925" s="317" t="s">
        <v>2659</v>
      </c>
      <c r="D1925" s="305">
        <v>5</v>
      </c>
      <c r="E1925" s="305" t="s">
        <v>32</v>
      </c>
      <c r="F1925" s="305">
        <v>8.6300000000000008</v>
      </c>
      <c r="G1925" s="305" t="s">
        <v>1448</v>
      </c>
      <c r="H1925" s="305">
        <v>750</v>
      </c>
      <c r="I1925" s="240">
        <v>13910</v>
      </c>
      <c r="S1925" s="35"/>
    </row>
    <row r="1926" spans="2:19" s="34" customFormat="1" x14ac:dyDescent="0.25">
      <c r="B1926" s="305" t="s">
        <v>1039</v>
      </c>
      <c r="C1926" s="305" t="s">
        <v>1040</v>
      </c>
      <c r="D1926" s="305" t="s">
        <v>463</v>
      </c>
      <c r="E1926" s="305" t="s">
        <v>1474</v>
      </c>
      <c r="F1926" s="305">
        <v>10</v>
      </c>
      <c r="G1926" s="305" t="s">
        <v>5</v>
      </c>
      <c r="H1926" s="305">
        <v>780</v>
      </c>
      <c r="I1926" s="240">
        <v>14420</v>
      </c>
      <c r="S1926" s="35"/>
    </row>
    <row r="1927" spans="2:19" s="34" customFormat="1" x14ac:dyDescent="0.25">
      <c r="B1927" s="305" t="s">
        <v>1041</v>
      </c>
      <c r="C1927" s="305" t="s">
        <v>1042</v>
      </c>
      <c r="D1927" s="305" t="s">
        <v>463</v>
      </c>
      <c r="E1927" s="305" t="s">
        <v>30</v>
      </c>
      <c r="F1927" s="305">
        <v>10</v>
      </c>
      <c r="G1927" s="305" t="s">
        <v>4</v>
      </c>
      <c r="H1927" s="305">
        <v>780</v>
      </c>
      <c r="I1927" s="240">
        <v>14420</v>
      </c>
      <c r="S1927" s="35"/>
    </row>
    <row r="1928" spans="2:19" s="34" customFormat="1" x14ac:dyDescent="0.25">
      <c r="B1928" s="305" t="s">
        <v>1043</v>
      </c>
      <c r="C1928" s="305" t="s">
        <v>1044</v>
      </c>
      <c r="D1928" s="305" t="s">
        <v>463</v>
      </c>
      <c r="E1928" s="305" t="s">
        <v>31</v>
      </c>
      <c r="F1928" s="305">
        <v>10</v>
      </c>
      <c r="G1928" s="305" t="s">
        <v>1448</v>
      </c>
      <c r="H1928" s="305">
        <v>780</v>
      </c>
      <c r="I1928" s="240">
        <v>14420</v>
      </c>
      <c r="S1928" s="35"/>
    </row>
    <row r="1929" spans="2:19" s="34" customFormat="1" x14ac:dyDescent="0.25">
      <c r="B1929" s="305" t="s">
        <v>1045</v>
      </c>
      <c r="C1929" s="305" t="s">
        <v>1046</v>
      </c>
      <c r="D1929" s="305" t="s">
        <v>463</v>
      </c>
      <c r="E1929" s="305" t="s">
        <v>32</v>
      </c>
      <c r="F1929" s="305">
        <v>10</v>
      </c>
      <c r="G1929" s="305" t="s">
        <v>1448</v>
      </c>
      <c r="H1929" s="305">
        <v>780</v>
      </c>
      <c r="I1929" s="240">
        <v>14420</v>
      </c>
      <c r="S1929" s="35"/>
    </row>
    <row r="1930" spans="2:19" s="34" customFormat="1" x14ac:dyDescent="0.25">
      <c r="B1930" s="305" t="s">
        <v>1047</v>
      </c>
      <c r="C1930" s="320" t="s">
        <v>2660</v>
      </c>
      <c r="D1930" s="305">
        <v>10</v>
      </c>
      <c r="E1930" s="305" t="s">
        <v>1474</v>
      </c>
      <c r="F1930" s="305">
        <v>11.25</v>
      </c>
      <c r="G1930" s="305" t="s">
        <v>5</v>
      </c>
      <c r="H1930" s="305">
        <v>800</v>
      </c>
      <c r="I1930" s="240">
        <v>14940</v>
      </c>
      <c r="S1930" s="35"/>
    </row>
    <row r="1931" spans="2:19" s="34" customFormat="1" x14ac:dyDescent="0.25">
      <c r="B1931" s="305" t="s">
        <v>1048</v>
      </c>
      <c r="C1931" s="320" t="s">
        <v>2661</v>
      </c>
      <c r="D1931" s="305">
        <v>10</v>
      </c>
      <c r="E1931" s="305" t="s">
        <v>30</v>
      </c>
      <c r="F1931" s="305">
        <v>11.25</v>
      </c>
      <c r="G1931" s="305" t="s">
        <v>5</v>
      </c>
      <c r="H1931" s="305">
        <v>800</v>
      </c>
      <c r="I1931" s="240">
        <v>14940</v>
      </c>
      <c r="S1931" s="35"/>
    </row>
    <row r="1932" spans="2:19" s="34" customFormat="1" x14ac:dyDescent="0.25">
      <c r="B1932" s="305" t="s">
        <v>1049</v>
      </c>
      <c r="C1932" s="305" t="s">
        <v>2662</v>
      </c>
      <c r="D1932" s="305">
        <v>10</v>
      </c>
      <c r="E1932" s="305" t="s">
        <v>31</v>
      </c>
      <c r="F1932" s="305">
        <v>11.25</v>
      </c>
      <c r="G1932" s="305" t="s">
        <v>1448</v>
      </c>
      <c r="H1932" s="305">
        <v>800</v>
      </c>
      <c r="I1932" s="240">
        <v>14940</v>
      </c>
      <c r="S1932" s="35"/>
    </row>
    <row r="1933" spans="2:19" s="34" customFormat="1" x14ac:dyDescent="0.25">
      <c r="B1933" s="305" t="s">
        <v>1050</v>
      </c>
      <c r="C1933" s="320" t="s">
        <v>2663</v>
      </c>
      <c r="D1933" s="305">
        <v>10</v>
      </c>
      <c r="E1933" s="305" t="s">
        <v>32</v>
      </c>
      <c r="F1933" s="305">
        <v>11.25</v>
      </c>
      <c r="G1933" s="305" t="s">
        <v>1448</v>
      </c>
      <c r="H1933" s="305">
        <v>800</v>
      </c>
      <c r="I1933" s="240">
        <v>14940</v>
      </c>
      <c r="S1933" s="35"/>
    </row>
    <row r="1934" spans="2:19" s="34" customFormat="1" x14ac:dyDescent="0.25">
      <c r="B1934" s="305" t="s">
        <v>1051</v>
      </c>
      <c r="C1934" s="320" t="s">
        <v>2664</v>
      </c>
      <c r="D1934" s="305">
        <v>15</v>
      </c>
      <c r="E1934" s="305" t="s">
        <v>1474</v>
      </c>
      <c r="F1934" s="305">
        <v>12</v>
      </c>
      <c r="G1934" s="305" t="s">
        <v>5</v>
      </c>
      <c r="H1934" s="305">
        <v>850</v>
      </c>
      <c r="I1934" s="240">
        <v>15450</v>
      </c>
      <c r="S1934" s="35"/>
    </row>
    <row r="1935" spans="2:19" s="34" customFormat="1" x14ac:dyDescent="0.25">
      <c r="B1935" s="305" t="s">
        <v>1052</v>
      </c>
      <c r="C1935" s="320" t="s">
        <v>2665</v>
      </c>
      <c r="D1935" s="305">
        <v>15</v>
      </c>
      <c r="E1935" s="305" t="s">
        <v>30</v>
      </c>
      <c r="F1935" s="305">
        <v>12</v>
      </c>
      <c r="G1935" s="305" t="s">
        <v>5</v>
      </c>
      <c r="H1935" s="305">
        <v>850</v>
      </c>
      <c r="I1935" s="240">
        <v>15450</v>
      </c>
      <c r="S1935" s="35"/>
    </row>
    <row r="1936" spans="2:19" s="34" customFormat="1" x14ac:dyDescent="0.25">
      <c r="B1936" s="305" t="s">
        <v>1053</v>
      </c>
      <c r="C1936" s="320" t="s">
        <v>2666</v>
      </c>
      <c r="D1936" s="305">
        <v>15</v>
      </c>
      <c r="E1936" s="305" t="s">
        <v>31</v>
      </c>
      <c r="F1936" s="305">
        <v>12</v>
      </c>
      <c r="G1936" s="305" t="s">
        <v>4</v>
      </c>
      <c r="H1936" s="305">
        <v>850</v>
      </c>
      <c r="I1936" s="240">
        <v>15450</v>
      </c>
      <c r="S1936" s="35"/>
    </row>
    <row r="1937" spans="2:19" s="34" customFormat="1" x14ac:dyDescent="0.25">
      <c r="B1937" s="305" t="s">
        <v>1054</v>
      </c>
      <c r="C1937" s="320" t="s">
        <v>2667</v>
      </c>
      <c r="D1937" s="305">
        <v>15</v>
      </c>
      <c r="E1937" s="305" t="s">
        <v>32</v>
      </c>
      <c r="F1937" s="305">
        <v>12</v>
      </c>
      <c r="G1937" s="305" t="s">
        <v>1448</v>
      </c>
      <c r="H1937" s="305">
        <v>850</v>
      </c>
      <c r="I1937" s="240">
        <v>15450</v>
      </c>
      <c r="S1937" s="35"/>
    </row>
    <row r="1938" spans="2:19" s="34" customFormat="1" x14ac:dyDescent="0.25">
      <c r="B1938" s="360" t="s">
        <v>4320</v>
      </c>
      <c r="C1938" s="537" t="s">
        <v>4321</v>
      </c>
      <c r="D1938" s="540" t="s">
        <v>3344</v>
      </c>
      <c r="E1938" s="541" t="s">
        <v>4322</v>
      </c>
      <c r="F1938" s="541" t="s">
        <v>4323</v>
      </c>
      <c r="G1938" s="541" t="s">
        <v>4324</v>
      </c>
      <c r="H1938" s="537" t="s">
        <v>4325</v>
      </c>
      <c r="I1938" s="287" t="s">
        <v>4315</v>
      </c>
      <c r="S1938" s="35"/>
    </row>
    <row r="1939" spans="2:19" s="34" customFormat="1" x14ac:dyDescent="0.25">
      <c r="B1939" s="280" t="s">
        <v>8924</v>
      </c>
      <c r="C1939" s="281"/>
      <c r="D1939" s="281"/>
      <c r="E1939" s="281"/>
      <c r="F1939" s="282"/>
      <c r="G1939" s="282"/>
      <c r="H1939" s="281"/>
      <c r="I1939" s="298"/>
      <c r="S1939" s="35"/>
    </row>
    <row r="1940" spans="2:19" s="34" customFormat="1" x14ac:dyDescent="0.25">
      <c r="B1940" s="305" t="s">
        <v>1055</v>
      </c>
      <c r="C1940" s="320" t="s">
        <v>2668</v>
      </c>
      <c r="D1940" s="305">
        <v>3</v>
      </c>
      <c r="E1940" s="305" t="s">
        <v>1474</v>
      </c>
      <c r="F1940" s="305">
        <v>10</v>
      </c>
      <c r="G1940" s="305" t="s">
        <v>1448</v>
      </c>
      <c r="H1940" s="305">
        <v>720</v>
      </c>
      <c r="I1940" s="240">
        <v>13910</v>
      </c>
      <c r="S1940" s="35"/>
    </row>
    <row r="1941" spans="2:19" s="34" customFormat="1" x14ac:dyDescent="0.25">
      <c r="B1941" s="305" t="s">
        <v>1056</v>
      </c>
      <c r="C1941" s="320" t="s">
        <v>2669</v>
      </c>
      <c r="D1941" s="305">
        <v>3</v>
      </c>
      <c r="E1941" s="305" t="s">
        <v>30</v>
      </c>
      <c r="F1941" s="305">
        <v>10</v>
      </c>
      <c r="G1941" s="305" t="s">
        <v>1448</v>
      </c>
      <c r="H1941" s="305">
        <v>720</v>
      </c>
      <c r="I1941" s="240">
        <v>13910</v>
      </c>
      <c r="S1941" s="35"/>
    </row>
    <row r="1942" spans="2:19" s="34" customFormat="1" x14ac:dyDescent="0.25">
      <c r="B1942" s="305" t="s">
        <v>1057</v>
      </c>
      <c r="C1942" s="320" t="s">
        <v>2670</v>
      </c>
      <c r="D1942" s="305">
        <v>3</v>
      </c>
      <c r="E1942" s="305" t="s">
        <v>31</v>
      </c>
      <c r="F1942" s="305">
        <v>10</v>
      </c>
      <c r="G1942" s="305" t="s">
        <v>1448</v>
      </c>
      <c r="H1942" s="305">
        <v>720</v>
      </c>
      <c r="I1942" s="240">
        <v>13910</v>
      </c>
      <c r="S1942" s="35"/>
    </row>
    <row r="1943" spans="2:19" s="34" customFormat="1" x14ac:dyDescent="0.25">
      <c r="B1943" s="305" t="s">
        <v>1058</v>
      </c>
      <c r="C1943" s="320" t="s">
        <v>2671</v>
      </c>
      <c r="D1943" s="305">
        <v>3</v>
      </c>
      <c r="E1943" s="305" t="s">
        <v>32</v>
      </c>
      <c r="F1943" s="305">
        <v>10</v>
      </c>
      <c r="G1943" s="305" t="s">
        <v>1448</v>
      </c>
      <c r="H1943" s="305">
        <v>720</v>
      </c>
      <c r="I1943" s="240">
        <v>13910</v>
      </c>
      <c r="S1943" s="35"/>
    </row>
    <row r="1944" spans="2:19" s="34" customFormat="1" x14ac:dyDescent="0.25">
      <c r="B1944" s="305" t="s">
        <v>1059</v>
      </c>
      <c r="C1944" s="320" t="s">
        <v>2672</v>
      </c>
      <c r="D1944" s="305">
        <v>5</v>
      </c>
      <c r="E1944" s="305" t="s">
        <v>1474</v>
      </c>
      <c r="F1944" s="305">
        <v>11.5</v>
      </c>
      <c r="G1944" s="305" t="s">
        <v>4</v>
      </c>
      <c r="H1944" s="305">
        <v>750</v>
      </c>
      <c r="I1944" s="240">
        <v>13910</v>
      </c>
      <c r="S1944" s="35"/>
    </row>
    <row r="1945" spans="2:19" s="34" customFormat="1" x14ac:dyDescent="0.25">
      <c r="B1945" s="305" t="s">
        <v>1060</v>
      </c>
      <c r="C1945" s="320" t="s">
        <v>2673</v>
      </c>
      <c r="D1945" s="305">
        <v>5</v>
      </c>
      <c r="E1945" s="305" t="s">
        <v>30</v>
      </c>
      <c r="F1945" s="305">
        <v>11.5</v>
      </c>
      <c r="G1945" s="305" t="s">
        <v>1448</v>
      </c>
      <c r="H1945" s="305">
        <v>750</v>
      </c>
      <c r="I1945" s="240">
        <v>13910</v>
      </c>
      <c r="S1945" s="35"/>
    </row>
    <row r="1946" spans="2:19" s="34" customFormat="1" x14ac:dyDescent="0.25">
      <c r="B1946" s="305" t="s">
        <v>1061</v>
      </c>
      <c r="C1946" s="320" t="s">
        <v>2674</v>
      </c>
      <c r="D1946" s="305">
        <v>5</v>
      </c>
      <c r="E1946" s="305" t="s">
        <v>31</v>
      </c>
      <c r="F1946" s="305">
        <v>11.5</v>
      </c>
      <c r="G1946" s="305" t="s">
        <v>1448</v>
      </c>
      <c r="H1946" s="305">
        <v>750</v>
      </c>
      <c r="I1946" s="240">
        <v>13910</v>
      </c>
      <c r="S1946" s="35"/>
    </row>
    <row r="1947" spans="2:19" s="34" customFormat="1" x14ac:dyDescent="0.25">
      <c r="B1947" s="305" t="s">
        <v>1062</v>
      </c>
      <c r="C1947" s="320" t="s">
        <v>2675</v>
      </c>
      <c r="D1947" s="305">
        <v>5</v>
      </c>
      <c r="E1947" s="305" t="s">
        <v>32</v>
      </c>
      <c r="F1947" s="305">
        <v>11.5</v>
      </c>
      <c r="G1947" s="305" t="s">
        <v>1448</v>
      </c>
      <c r="H1947" s="305">
        <v>750</v>
      </c>
      <c r="I1947" s="240">
        <v>13910</v>
      </c>
      <c r="S1947" s="35"/>
    </row>
    <row r="1948" spans="2:19" s="34" customFormat="1" x14ac:dyDescent="0.25">
      <c r="B1948" s="280" t="s">
        <v>8925</v>
      </c>
      <c r="C1948" s="281"/>
      <c r="D1948" s="281"/>
      <c r="E1948" s="281"/>
      <c r="F1948" s="282"/>
      <c r="G1948" s="282"/>
      <c r="H1948" s="281"/>
      <c r="I1948" s="298"/>
      <c r="S1948" s="35"/>
    </row>
    <row r="1949" spans="2:19" s="34" customFormat="1" x14ac:dyDescent="0.25">
      <c r="B1949" s="305" t="s">
        <v>1064</v>
      </c>
      <c r="C1949" s="305" t="s">
        <v>1066</v>
      </c>
      <c r="D1949" s="305" t="s">
        <v>977</v>
      </c>
      <c r="E1949" s="305" t="s">
        <v>1474</v>
      </c>
      <c r="F1949" s="305" t="s">
        <v>823</v>
      </c>
      <c r="G1949" s="305" t="s">
        <v>1459</v>
      </c>
      <c r="H1949" s="305" t="s">
        <v>1065</v>
      </c>
      <c r="I1949" s="240">
        <v>16790</v>
      </c>
      <c r="S1949" s="35"/>
    </row>
    <row r="1950" spans="2:19" s="34" customFormat="1" x14ac:dyDescent="0.25">
      <c r="B1950" s="305" t="s">
        <v>1067</v>
      </c>
      <c r="C1950" s="305" t="s">
        <v>1068</v>
      </c>
      <c r="D1950" s="305" t="s">
        <v>977</v>
      </c>
      <c r="E1950" s="305" t="s">
        <v>30</v>
      </c>
      <c r="F1950" s="305" t="s">
        <v>823</v>
      </c>
      <c r="G1950" s="305" t="s">
        <v>1459</v>
      </c>
      <c r="H1950" s="305" t="s">
        <v>1065</v>
      </c>
      <c r="I1950" s="240">
        <v>16790</v>
      </c>
      <c r="S1950" s="35"/>
    </row>
    <row r="1951" spans="2:19" s="34" customFormat="1" x14ac:dyDescent="0.25">
      <c r="B1951" s="305" t="s">
        <v>1069</v>
      </c>
      <c r="C1951" s="305" t="s">
        <v>1070</v>
      </c>
      <c r="D1951" s="305" t="s">
        <v>977</v>
      </c>
      <c r="E1951" s="305" t="s">
        <v>31</v>
      </c>
      <c r="F1951" s="305" t="s">
        <v>823</v>
      </c>
      <c r="G1951" s="305" t="s">
        <v>4</v>
      </c>
      <c r="H1951" s="305" t="s">
        <v>1065</v>
      </c>
      <c r="I1951" s="240">
        <v>16790</v>
      </c>
      <c r="S1951" s="35"/>
    </row>
    <row r="1952" spans="2:19" s="34" customFormat="1" x14ac:dyDescent="0.25">
      <c r="B1952" s="305" t="s">
        <v>1071</v>
      </c>
      <c r="C1952" s="305" t="s">
        <v>1072</v>
      </c>
      <c r="D1952" s="305" t="s">
        <v>977</v>
      </c>
      <c r="E1952" s="305" t="s">
        <v>32</v>
      </c>
      <c r="F1952" s="305" t="s">
        <v>823</v>
      </c>
      <c r="G1952" s="305" t="s">
        <v>4</v>
      </c>
      <c r="H1952" s="305" t="s">
        <v>1065</v>
      </c>
      <c r="I1952" s="240">
        <v>16790</v>
      </c>
      <c r="S1952" s="35"/>
    </row>
    <row r="1953" spans="2:19" s="34" customFormat="1" x14ac:dyDescent="0.25">
      <c r="B1953" s="305" t="s">
        <v>1073</v>
      </c>
      <c r="C1953" s="317" t="s">
        <v>2676</v>
      </c>
      <c r="D1953" s="305" t="s">
        <v>978</v>
      </c>
      <c r="E1953" s="305" t="s">
        <v>1474</v>
      </c>
      <c r="F1953" s="305" t="s">
        <v>986</v>
      </c>
      <c r="G1953" s="305" t="s">
        <v>1460</v>
      </c>
      <c r="H1953" s="305" t="s">
        <v>992</v>
      </c>
      <c r="I1953" s="240">
        <v>17100</v>
      </c>
      <c r="S1953" s="35"/>
    </row>
    <row r="1954" spans="2:19" s="34" customFormat="1" x14ac:dyDescent="0.25">
      <c r="B1954" s="305" t="s">
        <v>1074</v>
      </c>
      <c r="C1954" s="317" t="s">
        <v>2677</v>
      </c>
      <c r="D1954" s="305" t="s">
        <v>978</v>
      </c>
      <c r="E1954" s="305" t="s">
        <v>30</v>
      </c>
      <c r="F1954" s="305" t="s">
        <v>986</v>
      </c>
      <c r="G1954" s="305" t="s">
        <v>1459</v>
      </c>
      <c r="H1954" s="305" t="s">
        <v>992</v>
      </c>
      <c r="I1954" s="240">
        <v>17100</v>
      </c>
      <c r="S1954" s="35"/>
    </row>
    <row r="1955" spans="2:19" s="34" customFormat="1" x14ac:dyDescent="0.25">
      <c r="B1955" s="305" t="s">
        <v>1075</v>
      </c>
      <c r="C1955" s="317" t="s">
        <v>2678</v>
      </c>
      <c r="D1955" s="305" t="s">
        <v>978</v>
      </c>
      <c r="E1955" s="305" t="s">
        <v>31</v>
      </c>
      <c r="F1955" s="305" t="s">
        <v>986</v>
      </c>
      <c r="G1955" s="305" t="s">
        <v>5</v>
      </c>
      <c r="H1955" s="305" t="s">
        <v>992</v>
      </c>
      <c r="I1955" s="240">
        <v>17100</v>
      </c>
      <c r="S1955" s="35"/>
    </row>
    <row r="1956" spans="2:19" s="34" customFormat="1" x14ac:dyDescent="0.25">
      <c r="B1956" s="305" t="s">
        <v>1076</v>
      </c>
      <c r="C1956" s="317" t="s">
        <v>2679</v>
      </c>
      <c r="D1956" s="305" t="s">
        <v>978</v>
      </c>
      <c r="E1956" s="305" t="s">
        <v>32</v>
      </c>
      <c r="F1956" s="305" t="s">
        <v>986</v>
      </c>
      <c r="G1956" s="305" t="s">
        <v>4</v>
      </c>
      <c r="H1956" s="305" t="s">
        <v>992</v>
      </c>
      <c r="I1956" s="240">
        <v>17100</v>
      </c>
      <c r="S1956" s="35"/>
    </row>
    <row r="1957" spans="2:19" s="34" customFormat="1" x14ac:dyDescent="0.25">
      <c r="B1957" s="305" t="s">
        <v>1077</v>
      </c>
      <c r="C1957" s="317" t="s">
        <v>2680</v>
      </c>
      <c r="D1957" s="305" t="s">
        <v>979</v>
      </c>
      <c r="E1957" s="305" t="s">
        <v>1474</v>
      </c>
      <c r="F1957" s="305" t="s">
        <v>442</v>
      </c>
      <c r="G1957" s="305" t="s">
        <v>1461</v>
      </c>
      <c r="H1957" s="305" t="s">
        <v>992</v>
      </c>
      <c r="I1957" s="240">
        <v>17610</v>
      </c>
      <c r="S1957" s="35"/>
    </row>
    <row r="1958" spans="2:19" s="34" customFormat="1" x14ac:dyDescent="0.25">
      <c r="B1958" s="305" t="s">
        <v>1078</v>
      </c>
      <c r="C1958" s="317" t="s">
        <v>2681</v>
      </c>
      <c r="D1958" s="305" t="s">
        <v>979</v>
      </c>
      <c r="E1958" s="305" t="s">
        <v>30</v>
      </c>
      <c r="F1958" s="305" t="s">
        <v>442</v>
      </c>
      <c r="G1958" s="305" t="s">
        <v>1460</v>
      </c>
      <c r="H1958" s="305" t="s">
        <v>992</v>
      </c>
      <c r="I1958" s="240">
        <v>17610</v>
      </c>
      <c r="S1958" s="35"/>
    </row>
    <row r="1959" spans="2:19" s="34" customFormat="1" x14ac:dyDescent="0.25">
      <c r="B1959" s="305" t="s">
        <v>1079</v>
      </c>
      <c r="C1959" s="305" t="s">
        <v>1080</v>
      </c>
      <c r="D1959" s="305" t="s">
        <v>979</v>
      </c>
      <c r="E1959" s="305" t="s">
        <v>31</v>
      </c>
      <c r="F1959" s="305" t="s">
        <v>442</v>
      </c>
      <c r="G1959" s="305" t="s">
        <v>5</v>
      </c>
      <c r="H1959" s="305" t="s">
        <v>992</v>
      </c>
      <c r="I1959" s="240">
        <v>17610</v>
      </c>
      <c r="S1959" s="35"/>
    </row>
    <row r="1960" spans="2:19" s="34" customFormat="1" x14ac:dyDescent="0.25">
      <c r="B1960" s="305" t="s">
        <v>1081</v>
      </c>
      <c r="C1960" s="305" t="s">
        <v>1082</v>
      </c>
      <c r="D1960" s="305" t="s">
        <v>979</v>
      </c>
      <c r="E1960" s="305" t="s">
        <v>32</v>
      </c>
      <c r="F1960" s="305" t="s">
        <v>442</v>
      </c>
      <c r="G1960" s="305" t="s">
        <v>5</v>
      </c>
      <c r="H1960" s="305" t="s">
        <v>992</v>
      </c>
      <c r="I1960" s="240">
        <v>17610</v>
      </c>
      <c r="S1960" s="35"/>
    </row>
    <row r="1961" spans="2:19" s="34" customFormat="1" x14ac:dyDescent="0.25">
      <c r="B1961" s="305" t="s">
        <v>1083</v>
      </c>
      <c r="C1961" s="317" t="s">
        <v>2682</v>
      </c>
      <c r="D1961" s="305" t="s">
        <v>981</v>
      </c>
      <c r="E1961" s="305" t="s">
        <v>30</v>
      </c>
      <c r="F1961" s="305" t="s">
        <v>989</v>
      </c>
      <c r="G1961" s="305" t="s">
        <v>1461</v>
      </c>
      <c r="H1961" s="305" t="s">
        <v>1084</v>
      </c>
      <c r="I1961" s="240">
        <v>18750</v>
      </c>
      <c r="S1961" s="35"/>
    </row>
    <row r="1962" spans="2:19" s="34" customFormat="1" x14ac:dyDescent="0.25">
      <c r="B1962" s="305" t="s">
        <v>1085</v>
      </c>
      <c r="C1962" s="317" t="s">
        <v>2683</v>
      </c>
      <c r="D1962" s="305" t="s">
        <v>981</v>
      </c>
      <c r="E1962" s="305" t="s">
        <v>31</v>
      </c>
      <c r="F1962" s="305" t="s">
        <v>989</v>
      </c>
      <c r="G1962" s="305" t="s">
        <v>1459</v>
      </c>
      <c r="H1962" s="305" t="s">
        <v>1084</v>
      </c>
      <c r="I1962" s="240">
        <v>18750</v>
      </c>
      <c r="S1962" s="35"/>
    </row>
    <row r="1963" spans="2:19" s="34" customFormat="1" x14ac:dyDescent="0.25">
      <c r="B1963" s="305" t="s">
        <v>1086</v>
      </c>
      <c r="C1963" s="317" t="s">
        <v>2684</v>
      </c>
      <c r="D1963" s="305" t="s">
        <v>981</v>
      </c>
      <c r="E1963" s="305" t="s">
        <v>32</v>
      </c>
      <c r="F1963" s="305" t="s">
        <v>989</v>
      </c>
      <c r="G1963" s="305" t="s">
        <v>5</v>
      </c>
      <c r="H1963" s="305" t="s">
        <v>1084</v>
      </c>
      <c r="I1963" s="240">
        <v>18750</v>
      </c>
      <c r="S1963" s="35"/>
    </row>
    <row r="1964" spans="2:19" s="34" customFormat="1" x14ac:dyDescent="0.25">
      <c r="B1964" s="305" t="s">
        <v>1087</v>
      </c>
      <c r="C1964" s="317" t="s">
        <v>2685</v>
      </c>
      <c r="D1964" s="305" t="s">
        <v>984</v>
      </c>
      <c r="E1964" s="305" t="s">
        <v>31</v>
      </c>
      <c r="F1964" s="305" t="s">
        <v>1063</v>
      </c>
      <c r="G1964" s="305" t="s">
        <v>1460</v>
      </c>
      <c r="H1964" s="305" t="s">
        <v>1088</v>
      </c>
      <c r="I1964" s="240">
        <v>19260</v>
      </c>
      <c r="S1964" s="35"/>
    </row>
    <row r="1965" spans="2:19" s="34" customFormat="1" x14ac:dyDescent="0.25">
      <c r="B1965" s="305" t="s">
        <v>1089</v>
      </c>
      <c r="C1965" s="317" t="s">
        <v>2686</v>
      </c>
      <c r="D1965" s="305" t="s">
        <v>984</v>
      </c>
      <c r="E1965" s="305" t="s">
        <v>32</v>
      </c>
      <c r="F1965" s="305" t="s">
        <v>1063</v>
      </c>
      <c r="G1965" s="305" t="s">
        <v>1459</v>
      </c>
      <c r="H1965" s="305" t="s">
        <v>1088</v>
      </c>
      <c r="I1965" s="240">
        <v>19260</v>
      </c>
      <c r="S1965" s="35"/>
    </row>
    <row r="1966" spans="2:19" s="34" customFormat="1" x14ac:dyDescent="0.25">
      <c r="B1966" s="280" t="s">
        <v>8926</v>
      </c>
      <c r="C1966" s="281"/>
      <c r="D1966" s="281"/>
      <c r="E1966" s="281"/>
      <c r="F1966" s="282"/>
      <c r="G1966" s="282"/>
      <c r="H1966" s="281"/>
      <c r="I1966" s="298"/>
      <c r="S1966" s="35"/>
    </row>
    <row r="1967" spans="2:19" s="183" customFormat="1" x14ac:dyDescent="0.25">
      <c r="B1967" s="315" t="s">
        <v>1090</v>
      </c>
      <c r="C1967" s="317" t="s">
        <v>2687</v>
      </c>
      <c r="D1967" s="315">
        <v>5</v>
      </c>
      <c r="E1967" s="315" t="s">
        <v>1474</v>
      </c>
      <c r="F1967" s="315">
        <v>9</v>
      </c>
      <c r="G1967" s="305" t="s">
        <v>1448</v>
      </c>
      <c r="H1967" s="315">
        <v>650</v>
      </c>
      <c r="I1967" s="240">
        <v>15970</v>
      </c>
      <c r="O1967" s="170"/>
      <c r="P1967" s="170"/>
      <c r="S1967" s="35"/>
    </row>
    <row r="1968" spans="2:19" s="34" customFormat="1" x14ac:dyDescent="0.25">
      <c r="B1968" s="315" t="s">
        <v>1091</v>
      </c>
      <c r="C1968" s="317" t="s">
        <v>2688</v>
      </c>
      <c r="D1968" s="315">
        <v>5</v>
      </c>
      <c r="E1968" s="315" t="s">
        <v>30</v>
      </c>
      <c r="F1968" s="315">
        <v>9</v>
      </c>
      <c r="G1968" s="305" t="s">
        <v>1448</v>
      </c>
      <c r="H1968" s="315">
        <v>650</v>
      </c>
      <c r="I1968" s="240">
        <v>15970</v>
      </c>
      <c r="S1968" s="35"/>
    </row>
    <row r="1969" spans="2:19" s="34" customFormat="1" x14ac:dyDescent="0.25">
      <c r="B1969" s="315" t="s">
        <v>1092</v>
      </c>
      <c r="C1969" s="317" t="s">
        <v>2689</v>
      </c>
      <c r="D1969" s="315">
        <v>5</v>
      </c>
      <c r="E1969" s="315" t="s">
        <v>31</v>
      </c>
      <c r="F1969" s="315">
        <v>9</v>
      </c>
      <c r="G1969" s="305" t="s">
        <v>1448</v>
      </c>
      <c r="H1969" s="315">
        <v>650</v>
      </c>
      <c r="I1969" s="240">
        <v>15970</v>
      </c>
      <c r="S1969" s="35"/>
    </row>
    <row r="1970" spans="2:19" s="34" customFormat="1" x14ac:dyDescent="0.25">
      <c r="B1970" s="315" t="s">
        <v>1093</v>
      </c>
      <c r="C1970" s="317" t="s">
        <v>2690</v>
      </c>
      <c r="D1970" s="315">
        <v>5</v>
      </c>
      <c r="E1970" s="315" t="s">
        <v>32</v>
      </c>
      <c r="F1970" s="315">
        <v>9</v>
      </c>
      <c r="G1970" s="305" t="s">
        <v>1448</v>
      </c>
      <c r="H1970" s="315">
        <v>650</v>
      </c>
      <c r="I1970" s="240">
        <v>15970</v>
      </c>
      <c r="S1970" s="35"/>
    </row>
    <row r="1971" spans="2:19" s="34" customFormat="1" x14ac:dyDescent="0.25">
      <c r="B1971" s="315" t="s">
        <v>1094</v>
      </c>
      <c r="C1971" s="317" t="s">
        <v>2691</v>
      </c>
      <c r="D1971" s="305" t="s">
        <v>463</v>
      </c>
      <c r="E1971" s="315" t="s">
        <v>1474</v>
      </c>
      <c r="F1971" s="315">
        <v>10</v>
      </c>
      <c r="G1971" s="305" t="s">
        <v>5</v>
      </c>
      <c r="H1971" s="315">
        <v>670</v>
      </c>
      <c r="I1971" s="240">
        <v>16480</v>
      </c>
      <c r="S1971" s="35"/>
    </row>
    <row r="1972" spans="2:19" s="34" customFormat="1" x14ac:dyDescent="0.25">
      <c r="B1972" s="315" t="s">
        <v>1095</v>
      </c>
      <c r="C1972" s="317" t="s">
        <v>2692</v>
      </c>
      <c r="D1972" s="305" t="s">
        <v>463</v>
      </c>
      <c r="E1972" s="315" t="s">
        <v>30</v>
      </c>
      <c r="F1972" s="315">
        <v>10</v>
      </c>
      <c r="G1972" s="305" t="s">
        <v>4</v>
      </c>
      <c r="H1972" s="315">
        <v>670</v>
      </c>
      <c r="I1972" s="240">
        <v>16480</v>
      </c>
      <c r="S1972" s="35"/>
    </row>
    <row r="1973" spans="2:19" s="34" customFormat="1" x14ac:dyDescent="0.25">
      <c r="B1973" s="315" t="s">
        <v>1096</v>
      </c>
      <c r="C1973" s="317" t="s">
        <v>2693</v>
      </c>
      <c r="D1973" s="305" t="s">
        <v>463</v>
      </c>
      <c r="E1973" s="315" t="s">
        <v>31</v>
      </c>
      <c r="F1973" s="315">
        <v>10</v>
      </c>
      <c r="G1973" s="305" t="s">
        <v>1448</v>
      </c>
      <c r="H1973" s="315">
        <v>670</v>
      </c>
      <c r="I1973" s="240">
        <v>16480</v>
      </c>
      <c r="S1973" s="35"/>
    </row>
    <row r="1974" spans="2:19" s="34" customFormat="1" x14ac:dyDescent="0.25">
      <c r="B1974" s="315" t="s">
        <v>1097</v>
      </c>
      <c r="C1974" s="317" t="s">
        <v>2694</v>
      </c>
      <c r="D1974" s="305" t="s">
        <v>463</v>
      </c>
      <c r="E1974" s="315" t="s">
        <v>32</v>
      </c>
      <c r="F1974" s="315">
        <v>10</v>
      </c>
      <c r="G1974" s="305" t="s">
        <v>1448</v>
      </c>
      <c r="H1974" s="315">
        <v>670</v>
      </c>
      <c r="I1974" s="240">
        <v>16480</v>
      </c>
      <c r="S1974" s="35"/>
    </row>
    <row r="1975" spans="2:19" s="34" customFormat="1" x14ac:dyDescent="0.25">
      <c r="B1975" s="315" t="s">
        <v>1098</v>
      </c>
      <c r="C1975" s="317" t="s">
        <v>2695</v>
      </c>
      <c r="D1975" s="315">
        <v>10</v>
      </c>
      <c r="E1975" s="315" t="s">
        <v>1474</v>
      </c>
      <c r="F1975" s="315">
        <v>11</v>
      </c>
      <c r="G1975" s="305" t="s">
        <v>5</v>
      </c>
      <c r="H1975" s="315">
        <v>670</v>
      </c>
      <c r="I1975" s="240">
        <v>16270</v>
      </c>
      <c r="S1975" s="35"/>
    </row>
    <row r="1976" spans="2:19" s="34" customFormat="1" x14ac:dyDescent="0.25">
      <c r="B1976" s="315" t="s">
        <v>1099</v>
      </c>
      <c r="C1976" s="317" t="s">
        <v>2696</v>
      </c>
      <c r="D1976" s="315">
        <v>10</v>
      </c>
      <c r="E1976" s="315" t="s">
        <v>30</v>
      </c>
      <c r="F1976" s="315">
        <v>11</v>
      </c>
      <c r="G1976" s="305" t="s">
        <v>5</v>
      </c>
      <c r="H1976" s="315">
        <v>670</v>
      </c>
      <c r="I1976" s="240">
        <v>16270</v>
      </c>
      <c r="S1976" s="35"/>
    </row>
    <row r="1977" spans="2:19" s="34" customFormat="1" x14ac:dyDescent="0.25">
      <c r="B1977" s="315" t="s">
        <v>1100</v>
      </c>
      <c r="C1977" s="317" t="s">
        <v>2697</v>
      </c>
      <c r="D1977" s="315">
        <v>10</v>
      </c>
      <c r="E1977" s="315" t="s">
        <v>31</v>
      </c>
      <c r="F1977" s="315">
        <v>11</v>
      </c>
      <c r="G1977" s="305" t="s">
        <v>1448</v>
      </c>
      <c r="H1977" s="315">
        <v>670</v>
      </c>
      <c r="I1977" s="240">
        <v>16270</v>
      </c>
      <c r="S1977" s="35"/>
    </row>
    <row r="1978" spans="2:19" s="34" customFormat="1" x14ac:dyDescent="0.25">
      <c r="B1978" s="315" t="s">
        <v>1101</v>
      </c>
      <c r="C1978" s="317" t="s">
        <v>2698</v>
      </c>
      <c r="D1978" s="315">
        <v>10</v>
      </c>
      <c r="E1978" s="315" t="s">
        <v>32</v>
      </c>
      <c r="F1978" s="315">
        <v>11</v>
      </c>
      <c r="G1978" s="305" t="s">
        <v>1448</v>
      </c>
      <c r="H1978" s="315">
        <v>670</v>
      </c>
      <c r="I1978" s="240">
        <v>16270</v>
      </c>
      <c r="S1978" s="35"/>
    </row>
    <row r="1979" spans="2:19" s="34" customFormat="1" x14ac:dyDescent="0.25">
      <c r="B1979" s="315" t="s">
        <v>1102</v>
      </c>
      <c r="C1979" s="317" t="s">
        <v>2699</v>
      </c>
      <c r="D1979" s="315">
        <v>15</v>
      </c>
      <c r="E1979" s="315" t="s">
        <v>1474</v>
      </c>
      <c r="F1979" s="315">
        <v>12</v>
      </c>
      <c r="G1979" s="305" t="s">
        <v>5</v>
      </c>
      <c r="H1979" s="315">
        <v>680</v>
      </c>
      <c r="I1979" s="240">
        <v>16480</v>
      </c>
      <c r="S1979" s="35"/>
    </row>
    <row r="1980" spans="2:19" s="34" customFormat="1" x14ac:dyDescent="0.25">
      <c r="B1980" s="315" t="s">
        <v>1103</v>
      </c>
      <c r="C1980" s="320" t="s">
        <v>2700</v>
      </c>
      <c r="D1980" s="315">
        <v>15</v>
      </c>
      <c r="E1980" s="315" t="s">
        <v>30</v>
      </c>
      <c r="F1980" s="315">
        <v>12</v>
      </c>
      <c r="G1980" s="305" t="s">
        <v>5</v>
      </c>
      <c r="H1980" s="315">
        <v>680</v>
      </c>
      <c r="I1980" s="240">
        <v>16480</v>
      </c>
      <c r="S1980" s="35"/>
    </row>
    <row r="1981" spans="2:19" s="34" customFormat="1" x14ac:dyDescent="0.25">
      <c r="B1981" s="315" t="s">
        <v>1104</v>
      </c>
      <c r="C1981" s="320" t="s">
        <v>2701</v>
      </c>
      <c r="D1981" s="315">
        <v>15</v>
      </c>
      <c r="E1981" s="315" t="s">
        <v>31</v>
      </c>
      <c r="F1981" s="315">
        <v>12</v>
      </c>
      <c r="G1981" s="305" t="s">
        <v>4</v>
      </c>
      <c r="H1981" s="315">
        <v>680</v>
      </c>
      <c r="I1981" s="240">
        <v>16480</v>
      </c>
      <c r="S1981" s="35"/>
    </row>
    <row r="1982" spans="2:19" s="34" customFormat="1" x14ac:dyDescent="0.25">
      <c r="B1982" s="315" t="s">
        <v>1105</v>
      </c>
      <c r="C1982" s="320" t="s">
        <v>2702</v>
      </c>
      <c r="D1982" s="315">
        <v>15</v>
      </c>
      <c r="E1982" s="315" t="s">
        <v>32</v>
      </c>
      <c r="F1982" s="315">
        <v>12</v>
      </c>
      <c r="G1982" s="305" t="s">
        <v>1448</v>
      </c>
      <c r="H1982" s="315">
        <v>680</v>
      </c>
      <c r="I1982" s="240">
        <v>16480</v>
      </c>
      <c r="S1982" s="35"/>
    </row>
    <row r="1983" spans="2:19" s="34" customFormat="1" x14ac:dyDescent="0.25">
      <c r="B1983" s="280" t="s">
        <v>8927</v>
      </c>
      <c r="C1983" s="281"/>
      <c r="D1983" s="281"/>
      <c r="E1983" s="281"/>
      <c r="F1983" s="282"/>
      <c r="G1983" s="282"/>
      <c r="H1983" s="281"/>
      <c r="I1983" s="298"/>
      <c r="S1983" s="35"/>
    </row>
    <row r="1984" spans="2:19" s="34" customFormat="1" x14ac:dyDescent="0.25">
      <c r="B1984" s="315" t="s">
        <v>1106</v>
      </c>
      <c r="C1984" s="320" t="s">
        <v>2703</v>
      </c>
      <c r="D1984" s="315">
        <v>3</v>
      </c>
      <c r="E1984" s="315" t="s">
        <v>1474</v>
      </c>
      <c r="F1984" s="315">
        <v>10</v>
      </c>
      <c r="G1984" s="305" t="s">
        <v>1448</v>
      </c>
      <c r="H1984" s="315">
        <v>650</v>
      </c>
      <c r="I1984" s="240">
        <v>15970</v>
      </c>
      <c r="S1984" s="35"/>
    </row>
    <row r="1985" spans="2:19" s="34" customFormat="1" x14ac:dyDescent="0.25">
      <c r="B1985" s="315" t="s">
        <v>1107</v>
      </c>
      <c r="C1985" s="320" t="s">
        <v>2704</v>
      </c>
      <c r="D1985" s="315">
        <v>3</v>
      </c>
      <c r="E1985" s="315" t="s">
        <v>30</v>
      </c>
      <c r="F1985" s="315">
        <v>10</v>
      </c>
      <c r="G1985" s="305" t="s">
        <v>1448</v>
      </c>
      <c r="H1985" s="315">
        <v>650</v>
      </c>
      <c r="I1985" s="240">
        <v>15970</v>
      </c>
      <c r="S1985" s="35"/>
    </row>
    <row r="1986" spans="2:19" s="34" customFormat="1" x14ac:dyDescent="0.25">
      <c r="B1986" s="315" t="s">
        <v>1108</v>
      </c>
      <c r="C1986" s="320" t="s">
        <v>2705</v>
      </c>
      <c r="D1986" s="315">
        <v>3</v>
      </c>
      <c r="E1986" s="315" t="s">
        <v>31</v>
      </c>
      <c r="F1986" s="315">
        <v>10</v>
      </c>
      <c r="G1986" s="305" t="s">
        <v>1448</v>
      </c>
      <c r="H1986" s="315">
        <v>650</v>
      </c>
      <c r="I1986" s="240">
        <v>15970</v>
      </c>
      <c r="S1986" s="35"/>
    </row>
    <row r="1987" spans="2:19" s="34" customFormat="1" x14ac:dyDescent="0.25">
      <c r="B1987" s="315" t="s">
        <v>1109</v>
      </c>
      <c r="C1987" s="320" t="s">
        <v>2706</v>
      </c>
      <c r="D1987" s="315">
        <v>3</v>
      </c>
      <c r="E1987" s="315" t="s">
        <v>32</v>
      </c>
      <c r="F1987" s="315">
        <v>10</v>
      </c>
      <c r="G1987" s="305" t="s">
        <v>1448</v>
      </c>
      <c r="H1987" s="315">
        <v>650</v>
      </c>
      <c r="I1987" s="240">
        <v>15970</v>
      </c>
      <c r="S1987" s="35"/>
    </row>
    <row r="1988" spans="2:19" s="34" customFormat="1" x14ac:dyDescent="0.25">
      <c r="B1988" s="315" t="s">
        <v>1110</v>
      </c>
      <c r="C1988" s="320" t="s">
        <v>2707</v>
      </c>
      <c r="D1988" s="315">
        <v>5</v>
      </c>
      <c r="E1988" s="315" t="s">
        <v>1474</v>
      </c>
      <c r="F1988" s="315">
        <v>11</v>
      </c>
      <c r="G1988" s="305" t="s">
        <v>4</v>
      </c>
      <c r="H1988" s="315">
        <v>650</v>
      </c>
      <c r="I1988" s="240">
        <v>15970</v>
      </c>
      <c r="S1988" s="35"/>
    </row>
    <row r="1989" spans="2:19" s="34" customFormat="1" x14ac:dyDescent="0.25">
      <c r="B1989" s="315" t="s">
        <v>1111</v>
      </c>
      <c r="C1989" s="320" t="s">
        <v>2708</v>
      </c>
      <c r="D1989" s="315">
        <v>5</v>
      </c>
      <c r="E1989" s="315" t="s">
        <v>30</v>
      </c>
      <c r="F1989" s="315">
        <v>11</v>
      </c>
      <c r="G1989" s="305" t="s">
        <v>1448</v>
      </c>
      <c r="H1989" s="315">
        <v>650</v>
      </c>
      <c r="I1989" s="240">
        <v>15970</v>
      </c>
      <c r="S1989" s="35"/>
    </row>
    <row r="1990" spans="2:19" s="34" customFormat="1" x14ac:dyDescent="0.25">
      <c r="B1990" s="315" t="s">
        <v>1112</v>
      </c>
      <c r="C1990" s="320" t="s">
        <v>2709</v>
      </c>
      <c r="D1990" s="315">
        <v>5</v>
      </c>
      <c r="E1990" s="315" t="s">
        <v>31</v>
      </c>
      <c r="F1990" s="315">
        <v>11</v>
      </c>
      <c r="G1990" s="305" t="s">
        <v>1448</v>
      </c>
      <c r="H1990" s="315">
        <v>650</v>
      </c>
      <c r="I1990" s="240">
        <v>15970</v>
      </c>
      <c r="S1990" s="35"/>
    </row>
    <row r="1991" spans="2:19" s="34" customFormat="1" x14ac:dyDescent="0.25">
      <c r="B1991" s="315" t="s">
        <v>1113</v>
      </c>
      <c r="C1991" s="320" t="s">
        <v>2710</v>
      </c>
      <c r="D1991" s="315">
        <v>5</v>
      </c>
      <c r="E1991" s="315" t="s">
        <v>32</v>
      </c>
      <c r="F1991" s="315">
        <v>11</v>
      </c>
      <c r="G1991" s="305" t="s">
        <v>1448</v>
      </c>
      <c r="H1991" s="315">
        <v>650</v>
      </c>
      <c r="I1991" s="240">
        <v>15970</v>
      </c>
      <c r="S1991" s="35"/>
    </row>
    <row r="1992" spans="2:19" s="34" customFormat="1" x14ac:dyDescent="0.25">
      <c r="B1992" s="360" t="s">
        <v>4320</v>
      </c>
      <c r="C1992" s="537" t="s">
        <v>4321</v>
      </c>
      <c r="D1992" s="540" t="s">
        <v>3344</v>
      </c>
      <c r="E1992" s="541" t="s">
        <v>4322</v>
      </c>
      <c r="F1992" s="541" t="s">
        <v>4323</v>
      </c>
      <c r="G1992" s="541" t="s">
        <v>4324</v>
      </c>
      <c r="H1992" s="537" t="s">
        <v>4325</v>
      </c>
      <c r="I1992" s="287" t="s">
        <v>4315</v>
      </c>
      <c r="S1992" s="35"/>
    </row>
    <row r="1993" spans="2:19" s="34" customFormat="1" x14ac:dyDescent="0.25">
      <c r="B1993" s="280" t="s">
        <v>8928</v>
      </c>
      <c r="C1993" s="281"/>
      <c r="D1993" s="281"/>
      <c r="E1993" s="281"/>
      <c r="F1993" s="282"/>
      <c r="G1993" s="282"/>
      <c r="H1993" s="281"/>
      <c r="I1993" s="298"/>
      <c r="S1993" s="35"/>
    </row>
    <row r="1994" spans="2:19" s="34" customFormat="1" x14ac:dyDescent="0.25">
      <c r="B1994" s="305" t="s">
        <v>1114</v>
      </c>
      <c r="C1994" s="317" t="s">
        <v>2711</v>
      </c>
      <c r="D1994" s="305" t="s">
        <v>977</v>
      </c>
      <c r="E1994" s="305" t="s">
        <v>1474</v>
      </c>
      <c r="F1994" s="305" t="s">
        <v>823</v>
      </c>
      <c r="G1994" s="305" t="s">
        <v>1459</v>
      </c>
      <c r="H1994" s="305" t="s">
        <v>992</v>
      </c>
      <c r="I1994" s="240">
        <v>18130</v>
      </c>
      <c r="S1994" s="35"/>
    </row>
    <row r="1995" spans="2:19" s="34" customFormat="1" x14ac:dyDescent="0.25">
      <c r="B1995" s="305" t="s">
        <v>1115</v>
      </c>
      <c r="C1995" s="317" t="s">
        <v>2712</v>
      </c>
      <c r="D1995" s="305" t="s">
        <v>977</v>
      </c>
      <c r="E1995" s="305" t="s">
        <v>30</v>
      </c>
      <c r="F1995" s="305" t="s">
        <v>823</v>
      </c>
      <c r="G1995" s="305" t="s">
        <v>1459</v>
      </c>
      <c r="H1995" s="305" t="s">
        <v>992</v>
      </c>
      <c r="I1995" s="240">
        <v>18130</v>
      </c>
      <c r="S1995" s="35"/>
    </row>
    <row r="1996" spans="2:19" s="34" customFormat="1" x14ac:dyDescent="0.25">
      <c r="B1996" s="305" t="s">
        <v>1116</v>
      </c>
      <c r="C1996" s="317" t="s">
        <v>2713</v>
      </c>
      <c r="D1996" s="305" t="s">
        <v>977</v>
      </c>
      <c r="E1996" s="305" t="s">
        <v>31</v>
      </c>
      <c r="F1996" s="305" t="s">
        <v>823</v>
      </c>
      <c r="G1996" s="305" t="s">
        <v>4</v>
      </c>
      <c r="H1996" s="305" t="s">
        <v>992</v>
      </c>
      <c r="I1996" s="240">
        <v>18130</v>
      </c>
      <c r="S1996" s="35"/>
    </row>
    <row r="1997" spans="2:19" s="34" customFormat="1" x14ac:dyDescent="0.25">
      <c r="B1997" s="305" t="s">
        <v>1117</v>
      </c>
      <c r="C1997" s="317" t="s">
        <v>2714</v>
      </c>
      <c r="D1997" s="305" t="s">
        <v>977</v>
      </c>
      <c r="E1997" s="305" t="s">
        <v>32</v>
      </c>
      <c r="F1997" s="305" t="s">
        <v>823</v>
      </c>
      <c r="G1997" s="305" t="s">
        <v>4</v>
      </c>
      <c r="H1997" s="305" t="s">
        <v>992</v>
      </c>
      <c r="I1997" s="240">
        <v>18130</v>
      </c>
      <c r="S1997" s="35"/>
    </row>
    <row r="1998" spans="2:19" s="34" customFormat="1" x14ac:dyDescent="0.25">
      <c r="B1998" s="305" t="s">
        <v>1118</v>
      </c>
      <c r="C1998" s="317" t="s">
        <v>2715</v>
      </c>
      <c r="D1998" s="305" t="s">
        <v>978</v>
      </c>
      <c r="E1998" s="305" t="s">
        <v>1474</v>
      </c>
      <c r="F1998" s="305" t="s">
        <v>980</v>
      </c>
      <c r="G1998" s="305" t="s">
        <v>1460</v>
      </c>
      <c r="H1998" s="305" t="s">
        <v>992</v>
      </c>
      <c r="I1998" s="240">
        <v>18750</v>
      </c>
      <c r="S1998" s="35"/>
    </row>
    <row r="1999" spans="2:19" s="34" customFormat="1" x14ac:dyDescent="0.25">
      <c r="B1999" s="305" t="s">
        <v>1119</v>
      </c>
      <c r="C1999" s="317" t="s">
        <v>2716</v>
      </c>
      <c r="D1999" s="305" t="s">
        <v>978</v>
      </c>
      <c r="E1999" s="305" t="s">
        <v>30</v>
      </c>
      <c r="F1999" s="305" t="s">
        <v>980</v>
      </c>
      <c r="G1999" s="305" t="s">
        <v>1459</v>
      </c>
      <c r="H1999" s="305" t="s">
        <v>992</v>
      </c>
      <c r="I1999" s="240">
        <v>18750</v>
      </c>
      <c r="S1999" s="35"/>
    </row>
    <row r="2000" spans="2:19" s="34" customFormat="1" x14ac:dyDescent="0.25">
      <c r="B2000" s="305" t="s">
        <v>1120</v>
      </c>
      <c r="C2000" s="317" t="s">
        <v>2717</v>
      </c>
      <c r="D2000" s="305" t="s">
        <v>978</v>
      </c>
      <c r="E2000" s="305" t="s">
        <v>31</v>
      </c>
      <c r="F2000" s="305" t="s">
        <v>980</v>
      </c>
      <c r="G2000" s="305" t="s">
        <v>5</v>
      </c>
      <c r="H2000" s="305" t="s">
        <v>992</v>
      </c>
      <c r="I2000" s="240">
        <v>18750</v>
      </c>
      <c r="S2000" s="35"/>
    </row>
    <row r="2001" spans="2:19" s="34" customFormat="1" x14ac:dyDescent="0.25">
      <c r="B2001" s="305" t="s">
        <v>1121</v>
      </c>
      <c r="C2001" s="317" t="s">
        <v>2718</v>
      </c>
      <c r="D2001" s="305" t="s">
        <v>978</v>
      </c>
      <c r="E2001" s="305" t="s">
        <v>32</v>
      </c>
      <c r="F2001" s="305" t="s">
        <v>980</v>
      </c>
      <c r="G2001" s="305" t="s">
        <v>4</v>
      </c>
      <c r="H2001" s="305" t="s">
        <v>992</v>
      </c>
      <c r="I2001" s="240">
        <v>18750</v>
      </c>
      <c r="S2001" s="35"/>
    </row>
    <row r="2002" spans="2:19" s="34" customFormat="1" x14ac:dyDescent="0.25">
      <c r="B2002" s="305" t="s">
        <v>1122</v>
      </c>
      <c r="C2002" s="317" t="s">
        <v>2719</v>
      </c>
      <c r="D2002" s="305" t="s">
        <v>979</v>
      </c>
      <c r="E2002" s="305" t="s">
        <v>1474</v>
      </c>
      <c r="F2002" s="305" t="s">
        <v>1027</v>
      </c>
      <c r="G2002" s="305" t="s">
        <v>1461</v>
      </c>
      <c r="H2002" s="305" t="s">
        <v>992</v>
      </c>
      <c r="I2002" s="240">
        <v>20290</v>
      </c>
      <c r="S2002" s="35"/>
    </row>
    <row r="2003" spans="2:19" s="34" customFormat="1" x14ac:dyDescent="0.25">
      <c r="B2003" s="305" t="s">
        <v>1123</v>
      </c>
      <c r="C2003" s="317" t="s">
        <v>2720</v>
      </c>
      <c r="D2003" s="305" t="s">
        <v>979</v>
      </c>
      <c r="E2003" s="305" t="s">
        <v>30</v>
      </c>
      <c r="F2003" s="305" t="s">
        <v>1027</v>
      </c>
      <c r="G2003" s="305" t="s">
        <v>1460</v>
      </c>
      <c r="H2003" s="305" t="s">
        <v>992</v>
      </c>
      <c r="I2003" s="240">
        <v>20290</v>
      </c>
      <c r="S2003" s="35"/>
    </row>
    <row r="2004" spans="2:19" s="34" customFormat="1" x14ac:dyDescent="0.25">
      <c r="B2004" s="305" t="s">
        <v>1124</v>
      </c>
      <c r="C2004" s="317" t="s">
        <v>2721</v>
      </c>
      <c r="D2004" s="305" t="s">
        <v>979</v>
      </c>
      <c r="E2004" s="305" t="s">
        <v>31</v>
      </c>
      <c r="F2004" s="305" t="s">
        <v>1027</v>
      </c>
      <c r="G2004" s="305" t="s">
        <v>5</v>
      </c>
      <c r="H2004" s="305" t="s">
        <v>992</v>
      </c>
      <c r="I2004" s="240">
        <v>20290</v>
      </c>
      <c r="S2004" s="35"/>
    </row>
    <row r="2005" spans="2:19" s="34" customFormat="1" x14ac:dyDescent="0.25">
      <c r="B2005" s="305" t="s">
        <v>1125</v>
      </c>
      <c r="C2005" s="317" t="s">
        <v>2722</v>
      </c>
      <c r="D2005" s="305" t="s">
        <v>979</v>
      </c>
      <c r="E2005" s="305" t="s">
        <v>32</v>
      </c>
      <c r="F2005" s="305" t="s">
        <v>1027</v>
      </c>
      <c r="G2005" s="305" t="s">
        <v>5</v>
      </c>
      <c r="H2005" s="305" t="s">
        <v>992</v>
      </c>
      <c r="I2005" s="240">
        <v>20290</v>
      </c>
      <c r="S2005" s="35"/>
    </row>
    <row r="2006" spans="2:19" s="34" customFormat="1" x14ac:dyDescent="0.25">
      <c r="B2006" s="305" t="s">
        <v>1126</v>
      </c>
      <c r="C2006" s="317" t="s">
        <v>2723</v>
      </c>
      <c r="D2006" s="305" t="s">
        <v>981</v>
      </c>
      <c r="E2006" s="305" t="s">
        <v>30</v>
      </c>
      <c r="F2006" s="305" t="s">
        <v>1063</v>
      </c>
      <c r="G2006" s="305" t="s">
        <v>1461</v>
      </c>
      <c r="H2006" s="305" t="s">
        <v>992</v>
      </c>
      <c r="I2006" s="240">
        <v>21940</v>
      </c>
      <c r="S2006" s="35"/>
    </row>
    <row r="2007" spans="2:19" s="34" customFormat="1" x14ac:dyDescent="0.25">
      <c r="B2007" s="305" t="s">
        <v>1127</v>
      </c>
      <c r="C2007" s="317" t="s">
        <v>2724</v>
      </c>
      <c r="D2007" s="305" t="s">
        <v>981</v>
      </c>
      <c r="E2007" s="305" t="s">
        <v>31</v>
      </c>
      <c r="F2007" s="305" t="s">
        <v>1063</v>
      </c>
      <c r="G2007" s="305" t="s">
        <v>1459</v>
      </c>
      <c r="H2007" s="305" t="s">
        <v>992</v>
      </c>
      <c r="I2007" s="240">
        <v>21940</v>
      </c>
      <c r="S2007" s="35"/>
    </row>
    <row r="2008" spans="2:19" s="34" customFormat="1" x14ac:dyDescent="0.25">
      <c r="B2008" s="305" t="s">
        <v>1128</v>
      </c>
      <c r="C2008" s="317" t="s">
        <v>2725</v>
      </c>
      <c r="D2008" s="305" t="s">
        <v>981</v>
      </c>
      <c r="E2008" s="305" t="s">
        <v>32</v>
      </c>
      <c r="F2008" s="305" t="s">
        <v>1063</v>
      </c>
      <c r="G2008" s="305" t="s">
        <v>5</v>
      </c>
      <c r="H2008" s="305" t="s">
        <v>992</v>
      </c>
      <c r="I2008" s="240">
        <v>21940</v>
      </c>
      <c r="S2008" s="35"/>
    </row>
    <row r="2009" spans="2:19" s="34" customFormat="1" x14ac:dyDescent="0.25">
      <c r="B2009" s="374" t="s">
        <v>4320</v>
      </c>
      <c r="C2009" s="564" t="s">
        <v>4321</v>
      </c>
      <c r="D2009" s="564"/>
      <c r="E2009" s="564"/>
      <c r="F2009" s="847" t="s">
        <v>4323</v>
      </c>
      <c r="G2009" s="847"/>
      <c r="H2009" s="363" t="s">
        <v>4325</v>
      </c>
      <c r="I2009" s="287" t="s">
        <v>4315</v>
      </c>
      <c r="S2009" s="35"/>
    </row>
    <row r="2010" spans="2:19" s="34" customFormat="1" x14ac:dyDescent="0.25">
      <c r="B2010" s="191" t="s">
        <v>4204</v>
      </c>
      <c r="C2010" s="216"/>
      <c r="D2010" s="216"/>
      <c r="E2010" s="216"/>
      <c r="F2010" s="205"/>
      <c r="G2010" s="205"/>
      <c r="H2010" s="216"/>
      <c r="I2010" s="217"/>
      <c r="S2010" s="35"/>
    </row>
    <row r="2011" spans="2:19" s="34" customFormat="1" x14ac:dyDescent="0.25">
      <c r="B2011" s="305" t="s">
        <v>3917</v>
      </c>
      <c r="C2011" s="565" t="s">
        <v>8337</v>
      </c>
      <c r="D2011" s="566"/>
      <c r="E2011" s="567"/>
      <c r="F2011" s="845">
        <v>12</v>
      </c>
      <c r="G2011" s="846"/>
      <c r="H2011" s="321">
        <v>240</v>
      </c>
      <c r="I2011" s="240">
        <v>4610</v>
      </c>
      <c r="S2011" s="35"/>
    </row>
    <row r="2012" spans="2:19" s="34" customFormat="1" x14ac:dyDescent="0.25">
      <c r="B2012" s="305" t="s">
        <v>3918</v>
      </c>
      <c r="C2012" s="565" t="s">
        <v>8338</v>
      </c>
      <c r="D2012" s="566"/>
      <c r="E2012" s="567"/>
      <c r="F2012" s="845">
        <v>11.5</v>
      </c>
      <c r="G2012" s="846"/>
      <c r="H2012" s="321">
        <v>240</v>
      </c>
      <c r="I2012" s="240">
        <v>4610</v>
      </c>
      <c r="S2012" s="35"/>
    </row>
    <row r="2013" spans="2:19" s="34" customFormat="1" x14ac:dyDescent="0.25">
      <c r="B2013" s="305" t="s">
        <v>3919</v>
      </c>
      <c r="C2013" s="565" t="s">
        <v>8339</v>
      </c>
      <c r="D2013" s="566"/>
      <c r="E2013" s="567"/>
      <c r="F2013" s="845">
        <v>11</v>
      </c>
      <c r="G2013" s="846"/>
      <c r="H2013" s="321">
        <v>240</v>
      </c>
      <c r="I2013" s="240">
        <v>4610</v>
      </c>
      <c r="S2013" s="35"/>
    </row>
    <row r="2014" spans="2:19" s="34" customFormat="1" x14ac:dyDescent="0.25">
      <c r="B2014" s="305" t="s">
        <v>3920</v>
      </c>
      <c r="C2014" s="565" t="s">
        <v>8340</v>
      </c>
      <c r="D2014" s="566"/>
      <c r="E2014" s="567"/>
      <c r="F2014" s="845">
        <v>10.5</v>
      </c>
      <c r="G2014" s="846"/>
      <c r="H2014" s="321">
        <v>240</v>
      </c>
      <c r="I2014" s="240">
        <v>4610</v>
      </c>
      <c r="S2014" s="35"/>
    </row>
    <row r="2015" spans="2:19" s="34" customFormat="1" x14ac:dyDescent="0.25">
      <c r="B2015" s="305" t="s">
        <v>3921</v>
      </c>
      <c r="C2015" s="565" t="s">
        <v>8341</v>
      </c>
      <c r="D2015" s="566"/>
      <c r="E2015" s="567"/>
      <c r="F2015" s="845">
        <v>10</v>
      </c>
      <c r="G2015" s="846"/>
      <c r="H2015" s="321">
        <v>240</v>
      </c>
      <c r="I2015" s="240">
        <v>4610</v>
      </c>
      <c r="S2015" s="35"/>
    </row>
    <row r="2016" spans="2:19" s="34" customFormat="1" x14ac:dyDescent="0.25">
      <c r="B2016" s="305" t="s">
        <v>3922</v>
      </c>
      <c r="C2016" s="565" t="s">
        <v>8342</v>
      </c>
      <c r="D2016" s="566"/>
      <c r="E2016" s="567"/>
      <c r="F2016" s="845">
        <v>9.5</v>
      </c>
      <c r="G2016" s="846"/>
      <c r="H2016" s="321">
        <v>240</v>
      </c>
      <c r="I2016" s="240">
        <v>4610</v>
      </c>
      <c r="S2016" s="35"/>
    </row>
    <row r="2017" spans="2:19" s="34" customFormat="1" x14ac:dyDescent="0.25">
      <c r="B2017" s="305" t="s">
        <v>3923</v>
      </c>
      <c r="C2017" s="565" t="s">
        <v>8343</v>
      </c>
      <c r="D2017" s="566"/>
      <c r="E2017" s="567"/>
      <c r="F2017" s="845">
        <v>9</v>
      </c>
      <c r="G2017" s="846"/>
      <c r="H2017" s="321">
        <v>240</v>
      </c>
      <c r="I2017" s="240">
        <v>4610</v>
      </c>
      <c r="S2017" s="35"/>
    </row>
    <row r="2018" spans="2:19" s="34" customFormat="1" x14ac:dyDescent="0.25">
      <c r="B2018" s="305" t="s">
        <v>3924</v>
      </c>
      <c r="C2018" s="565" t="s">
        <v>8346</v>
      </c>
      <c r="D2018" s="566"/>
      <c r="E2018" s="567"/>
      <c r="F2018" s="845">
        <v>12</v>
      </c>
      <c r="G2018" s="846"/>
      <c r="H2018" s="321">
        <v>240</v>
      </c>
      <c r="I2018" s="240">
        <v>4610</v>
      </c>
      <c r="S2018" s="35"/>
    </row>
    <row r="2019" spans="2:19" s="34" customFormat="1" x14ac:dyDescent="0.25">
      <c r="B2019" s="305" t="s">
        <v>3925</v>
      </c>
      <c r="C2019" s="565" t="s">
        <v>8347</v>
      </c>
      <c r="D2019" s="566"/>
      <c r="E2019" s="567"/>
      <c r="F2019" s="845">
        <v>11.5</v>
      </c>
      <c r="G2019" s="846"/>
      <c r="H2019" s="321">
        <v>240</v>
      </c>
      <c r="I2019" s="240">
        <v>4610</v>
      </c>
      <c r="S2019" s="35"/>
    </row>
    <row r="2020" spans="2:19" s="34" customFormat="1" x14ac:dyDescent="0.25">
      <c r="B2020" s="305" t="s">
        <v>3926</v>
      </c>
      <c r="C2020" s="565" t="s">
        <v>8348</v>
      </c>
      <c r="D2020" s="566"/>
      <c r="E2020" s="567"/>
      <c r="F2020" s="845">
        <v>11</v>
      </c>
      <c r="G2020" s="846"/>
      <c r="H2020" s="321">
        <v>240</v>
      </c>
      <c r="I2020" s="240">
        <v>4610</v>
      </c>
      <c r="S2020" s="35"/>
    </row>
    <row r="2021" spans="2:19" s="34" customFormat="1" x14ac:dyDescent="0.25">
      <c r="B2021" s="305" t="s">
        <v>3927</v>
      </c>
      <c r="C2021" s="565" t="s">
        <v>8349</v>
      </c>
      <c r="D2021" s="566"/>
      <c r="E2021" s="567"/>
      <c r="F2021" s="845">
        <v>10.5</v>
      </c>
      <c r="G2021" s="846"/>
      <c r="H2021" s="321">
        <v>240</v>
      </c>
      <c r="I2021" s="240">
        <v>4610</v>
      </c>
      <c r="S2021" s="35"/>
    </row>
    <row r="2022" spans="2:19" s="34" customFormat="1" x14ac:dyDescent="0.25">
      <c r="B2022" s="305" t="s">
        <v>3928</v>
      </c>
      <c r="C2022" s="565" t="s">
        <v>8353</v>
      </c>
      <c r="D2022" s="566"/>
      <c r="E2022" s="567"/>
      <c r="F2022" s="845">
        <v>10</v>
      </c>
      <c r="G2022" s="846"/>
      <c r="H2022" s="321">
        <v>240</v>
      </c>
      <c r="I2022" s="240">
        <v>4610</v>
      </c>
      <c r="S2022" s="35"/>
    </row>
    <row r="2023" spans="2:19" s="34" customFormat="1" x14ac:dyDescent="0.25">
      <c r="B2023" s="305" t="s">
        <v>3929</v>
      </c>
      <c r="C2023" s="565" t="s">
        <v>8354</v>
      </c>
      <c r="D2023" s="566"/>
      <c r="E2023" s="567"/>
      <c r="F2023" s="845">
        <v>9.5</v>
      </c>
      <c r="G2023" s="846"/>
      <c r="H2023" s="321">
        <v>240</v>
      </c>
      <c r="I2023" s="240">
        <v>4610</v>
      </c>
      <c r="S2023" s="35"/>
    </row>
    <row r="2024" spans="2:19" s="34" customFormat="1" x14ac:dyDescent="0.25">
      <c r="B2024" s="305" t="s">
        <v>3930</v>
      </c>
      <c r="C2024" s="565" t="s">
        <v>8355</v>
      </c>
      <c r="D2024" s="566"/>
      <c r="E2024" s="567"/>
      <c r="F2024" s="845">
        <v>9</v>
      </c>
      <c r="G2024" s="846"/>
      <c r="H2024" s="321">
        <v>240</v>
      </c>
      <c r="I2024" s="240">
        <v>4610</v>
      </c>
      <c r="S2024" s="35"/>
    </row>
    <row r="2025" spans="2:19" s="34" customFormat="1" x14ac:dyDescent="0.25">
      <c r="B2025" s="280" t="s">
        <v>8929</v>
      </c>
      <c r="C2025" s="281"/>
      <c r="D2025" s="281"/>
      <c r="E2025" s="281"/>
      <c r="F2025" s="282"/>
      <c r="G2025" s="282"/>
      <c r="H2025" s="281"/>
      <c r="I2025" s="298"/>
      <c r="S2025" s="35"/>
    </row>
    <row r="2026" spans="2:19" s="34" customFormat="1" x14ac:dyDescent="0.25">
      <c r="B2026" s="305" t="s">
        <v>1129</v>
      </c>
      <c r="C2026" s="317" t="s">
        <v>2726</v>
      </c>
      <c r="D2026" s="305" t="s">
        <v>449</v>
      </c>
      <c r="E2026" s="305" t="s">
        <v>30</v>
      </c>
      <c r="F2026" s="305" t="s">
        <v>1130</v>
      </c>
      <c r="G2026" s="305" t="s">
        <v>5</v>
      </c>
      <c r="H2026" s="305" t="s">
        <v>1065</v>
      </c>
      <c r="I2026" s="240">
        <v>15660</v>
      </c>
      <c r="S2026" s="35"/>
    </row>
    <row r="2027" spans="2:19" s="34" customFormat="1" x14ac:dyDescent="0.25">
      <c r="B2027" s="305" t="s">
        <v>1131</v>
      </c>
      <c r="C2027" s="317" t="s">
        <v>2727</v>
      </c>
      <c r="D2027" s="305" t="s">
        <v>449</v>
      </c>
      <c r="E2027" s="305" t="s">
        <v>31</v>
      </c>
      <c r="F2027" s="305" t="s">
        <v>1130</v>
      </c>
      <c r="G2027" s="305" t="s">
        <v>4</v>
      </c>
      <c r="H2027" s="305" t="s">
        <v>1065</v>
      </c>
      <c r="I2027" s="240">
        <v>15660</v>
      </c>
      <c r="S2027" s="35"/>
    </row>
    <row r="2028" spans="2:19" s="34" customFormat="1" x14ac:dyDescent="0.25">
      <c r="B2028" s="305" t="s">
        <v>1132</v>
      </c>
      <c r="C2028" s="317" t="s">
        <v>2728</v>
      </c>
      <c r="D2028" s="305" t="s">
        <v>977</v>
      </c>
      <c r="E2028" s="305" t="s">
        <v>1474</v>
      </c>
      <c r="F2028" s="305" t="s">
        <v>443</v>
      </c>
      <c r="G2028" s="305" t="s">
        <v>1459</v>
      </c>
      <c r="H2028" s="305" t="s">
        <v>1065</v>
      </c>
      <c r="I2028" s="240">
        <v>16070</v>
      </c>
      <c r="S2028" s="35"/>
    </row>
    <row r="2029" spans="2:19" s="34" customFormat="1" x14ac:dyDescent="0.25">
      <c r="B2029" s="305" t="s">
        <v>1133</v>
      </c>
      <c r="C2029" s="317" t="s">
        <v>2729</v>
      </c>
      <c r="D2029" s="305" t="s">
        <v>977</v>
      </c>
      <c r="E2029" s="305" t="s">
        <v>30</v>
      </c>
      <c r="F2029" s="305" t="s">
        <v>443</v>
      </c>
      <c r="G2029" s="305" t="s">
        <v>1459</v>
      </c>
      <c r="H2029" s="305" t="s">
        <v>1065</v>
      </c>
      <c r="I2029" s="240">
        <v>16070</v>
      </c>
      <c r="S2029" s="35"/>
    </row>
    <row r="2030" spans="2:19" s="34" customFormat="1" x14ac:dyDescent="0.25">
      <c r="B2030" s="305" t="s">
        <v>1134</v>
      </c>
      <c r="C2030" s="317" t="s">
        <v>2730</v>
      </c>
      <c r="D2030" s="305" t="s">
        <v>977</v>
      </c>
      <c r="E2030" s="305" t="s">
        <v>31</v>
      </c>
      <c r="F2030" s="305" t="s">
        <v>443</v>
      </c>
      <c r="G2030" s="305" t="s">
        <v>4</v>
      </c>
      <c r="H2030" s="305" t="s">
        <v>1065</v>
      </c>
      <c r="I2030" s="240">
        <v>16070</v>
      </c>
      <c r="S2030" s="35"/>
    </row>
    <row r="2031" spans="2:19" s="34" customFormat="1" x14ac:dyDescent="0.25">
      <c r="B2031" s="305" t="s">
        <v>1135</v>
      </c>
      <c r="C2031" s="317" t="s">
        <v>2731</v>
      </c>
      <c r="D2031" s="305" t="s">
        <v>977</v>
      </c>
      <c r="E2031" s="305" t="s">
        <v>32</v>
      </c>
      <c r="F2031" s="305" t="s">
        <v>443</v>
      </c>
      <c r="G2031" s="305" t="s">
        <v>4</v>
      </c>
      <c r="H2031" s="305" t="s">
        <v>1065</v>
      </c>
      <c r="I2031" s="240">
        <v>16070</v>
      </c>
      <c r="S2031" s="35"/>
    </row>
    <row r="2032" spans="2:19" s="34" customFormat="1" x14ac:dyDescent="0.25">
      <c r="B2032" s="305" t="s">
        <v>1136</v>
      </c>
      <c r="C2032" s="317" t="s">
        <v>2732</v>
      </c>
      <c r="D2032" s="305" t="s">
        <v>978</v>
      </c>
      <c r="E2032" s="305" t="s">
        <v>1474</v>
      </c>
      <c r="F2032" s="305" t="s">
        <v>980</v>
      </c>
      <c r="G2032" s="305" t="s">
        <v>1460</v>
      </c>
      <c r="H2032" s="305" t="s">
        <v>1065</v>
      </c>
      <c r="I2032" s="240">
        <v>17610</v>
      </c>
      <c r="S2032" s="35"/>
    </row>
    <row r="2033" spans="2:19" s="34" customFormat="1" x14ac:dyDescent="0.25">
      <c r="B2033" s="305" t="s">
        <v>1137</v>
      </c>
      <c r="C2033" s="317" t="s">
        <v>2733</v>
      </c>
      <c r="D2033" s="305" t="s">
        <v>978</v>
      </c>
      <c r="E2033" s="305" t="s">
        <v>30</v>
      </c>
      <c r="F2033" s="305" t="s">
        <v>980</v>
      </c>
      <c r="G2033" s="305" t="s">
        <v>1459</v>
      </c>
      <c r="H2033" s="305" t="s">
        <v>1065</v>
      </c>
      <c r="I2033" s="240">
        <v>17610</v>
      </c>
      <c r="S2033" s="35"/>
    </row>
    <row r="2034" spans="2:19" s="34" customFormat="1" x14ac:dyDescent="0.25">
      <c r="B2034" s="305" t="s">
        <v>1138</v>
      </c>
      <c r="C2034" s="305" t="s">
        <v>1139</v>
      </c>
      <c r="D2034" s="305" t="s">
        <v>978</v>
      </c>
      <c r="E2034" s="305" t="s">
        <v>31</v>
      </c>
      <c r="F2034" s="305" t="s">
        <v>980</v>
      </c>
      <c r="G2034" s="305" t="s">
        <v>5</v>
      </c>
      <c r="H2034" s="305" t="s">
        <v>1065</v>
      </c>
      <c r="I2034" s="240">
        <v>17610</v>
      </c>
      <c r="S2034" s="35"/>
    </row>
    <row r="2035" spans="2:19" s="34" customFormat="1" x14ac:dyDescent="0.25">
      <c r="B2035" s="305" t="s">
        <v>1140</v>
      </c>
      <c r="C2035" s="305" t="s">
        <v>1141</v>
      </c>
      <c r="D2035" s="305" t="s">
        <v>978</v>
      </c>
      <c r="E2035" s="305" t="s">
        <v>32</v>
      </c>
      <c r="F2035" s="305" t="s">
        <v>980</v>
      </c>
      <c r="G2035" s="305" t="s">
        <v>4</v>
      </c>
      <c r="H2035" s="305" t="s">
        <v>1065</v>
      </c>
      <c r="I2035" s="240">
        <v>17610</v>
      </c>
      <c r="S2035" s="35"/>
    </row>
    <row r="2036" spans="2:19" s="34" customFormat="1" x14ac:dyDescent="0.25">
      <c r="B2036" s="305" t="s">
        <v>1142</v>
      </c>
      <c r="C2036" s="317" t="s">
        <v>2734</v>
      </c>
      <c r="D2036" s="305" t="s">
        <v>979</v>
      </c>
      <c r="E2036" s="305" t="s">
        <v>1474</v>
      </c>
      <c r="F2036" s="305" t="s">
        <v>989</v>
      </c>
      <c r="G2036" s="305" t="s">
        <v>1461</v>
      </c>
      <c r="H2036" s="305" t="s">
        <v>1065</v>
      </c>
      <c r="I2036" s="240">
        <v>18750</v>
      </c>
      <c r="S2036" s="35"/>
    </row>
    <row r="2037" spans="2:19" s="34" customFormat="1" x14ac:dyDescent="0.25">
      <c r="B2037" s="305" t="s">
        <v>1143</v>
      </c>
      <c r="C2037" s="317" t="s">
        <v>2735</v>
      </c>
      <c r="D2037" s="305" t="s">
        <v>979</v>
      </c>
      <c r="E2037" s="305" t="s">
        <v>30</v>
      </c>
      <c r="F2037" s="305" t="s">
        <v>989</v>
      </c>
      <c r="G2037" s="305" t="s">
        <v>1460</v>
      </c>
      <c r="H2037" s="305" t="s">
        <v>1065</v>
      </c>
      <c r="I2037" s="240">
        <v>18750</v>
      </c>
      <c r="S2037" s="35"/>
    </row>
    <row r="2038" spans="2:19" s="34" customFormat="1" x14ac:dyDescent="0.25">
      <c r="B2038" s="305" t="s">
        <v>1144</v>
      </c>
      <c r="C2038" s="317" t="s">
        <v>2736</v>
      </c>
      <c r="D2038" s="305" t="s">
        <v>979</v>
      </c>
      <c r="E2038" s="305" t="s">
        <v>31</v>
      </c>
      <c r="F2038" s="305" t="s">
        <v>989</v>
      </c>
      <c r="G2038" s="305" t="s">
        <v>5</v>
      </c>
      <c r="H2038" s="305" t="s">
        <v>1065</v>
      </c>
      <c r="I2038" s="240">
        <v>18750</v>
      </c>
      <c r="S2038" s="35"/>
    </row>
    <row r="2039" spans="2:19" s="34" customFormat="1" x14ac:dyDescent="0.25">
      <c r="B2039" s="305" t="s">
        <v>1145</v>
      </c>
      <c r="C2039" s="317" t="s">
        <v>2737</v>
      </c>
      <c r="D2039" s="305" t="s">
        <v>979</v>
      </c>
      <c r="E2039" s="305" t="s">
        <v>32</v>
      </c>
      <c r="F2039" s="305" t="s">
        <v>989</v>
      </c>
      <c r="G2039" s="305" t="s">
        <v>5</v>
      </c>
      <c r="H2039" s="305" t="s">
        <v>1065</v>
      </c>
      <c r="I2039" s="240">
        <v>18750</v>
      </c>
      <c r="S2039" s="35"/>
    </row>
    <row r="2040" spans="2:19" s="34" customFormat="1" x14ac:dyDescent="0.25">
      <c r="B2040" s="305" t="s">
        <v>1146</v>
      </c>
      <c r="C2040" s="317" t="s">
        <v>2738</v>
      </c>
      <c r="D2040" s="305" t="s">
        <v>981</v>
      </c>
      <c r="E2040" s="305" t="s">
        <v>30</v>
      </c>
      <c r="F2040" s="305" t="s">
        <v>1063</v>
      </c>
      <c r="G2040" s="305" t="s">
        <v>1461</v>
      </c>
      <c r="H2040" s="305" t="s">
        <v>988</v>
      </c>
      <c r="I2040" s="240">
        <v>19260</v>
      </c>
      <c r="S2040" s="35"/>
    </row>
    <row r="2041" spans="2:19" s="34" customFormat="1" x14ac:dyDescent="0.25">
      <c r="B2041" s="305" t="s">
        <v>1147</v>
      </c>
      <c r="C2041" s="317" t="s">
        <v>2739</v>
      </c>
      <c r="D2041" s="305" t="s">
        <v>981</v>
      </c>
      <c r="E2041" s="305" t="s">
        <v>31</v>
      </c>
      <c r="F2041" s="305" t="s">
        <v>1063</v>
      </c>
      <c r="G2041" s="305" t="s">
        <v>1459</v>
      </c>
      <c r="H2041" s="305" t="s">
        <v>1148</v>
      </c>
      <c r="I2041" s="240">
        <v>19260</v>
      </c>
      <c r="S2041" s="35"/>
    </row>
    <row r="2042" spans="2:19" s="34" customFormat="1" x14ac:dyDescent="0.25">
      <c r="B2042" s="360" t="s">
        <v>4320</v>
      </c>
      <c r="C2042" s="537" t="s">
        <v>4321</v>
      </c>
      <c r="D2042" s="540" t="s">
        <v>3344</v>
      </c>
      <c r="E2042" s="541" t="s">
        <v>4322</v>
      </c>
      <c r="F2042" s="541" t="s">
        <v>4323</v>
      </c>
      <c r="G2042" s="541" t="s">
        <v>4324</v>
      </c>
      <c r="H2042" s="537" t="s">
        <v>4325</v>
      </c>
      <c r="I2042" s="287" t="s">
        <v>4315</v>
      </c>
      <c r="S2042" s="35"/>
    </row>
    <row r="2043" spans="2:19" s="34" customFormat="1" x14ac:dyDescent="0.25">
      <c r="B2043" s="280" t="s">
        <v>8931</v>
      </c>
      <c r="C2043" s="281"/>
      <c r="D2043" s="281"/>
      <c r="E2043" s="281"/>
      <c r="F2043" s="282"/>
      <c r="G2043" s="282"/>
      <c r="H2043" s="281"/>
      <c r="I2043" s="298"/>
      <c r="S2043" s="35"/>
    </row>
    <row r="2044" spans="2:19" s="34" customFormat="1" x14ac:dyDescent="0.25">
      <c r="B2044" s="305" t="s">
        <v>1149</v>
      </c>
      <c r="C2044" s="305" t="s">
        <v>1151</v>
      </c>
      <c r="D2044" s="305" t="s">
        <v>984</v>
      </c>
      <c r="E2044" s="305" t="s">
        <v>31</v>
      </c>
      <c r="F2044" s="305" t="s">
        <v>1063</v>
      </c>
      <c r="G2044" s="305" t="s">
        <v>1459</v>
      </c>
      <c r="H2044" s="305" t="s">
        <v>1150</v>
      </c>
      <c r="I2044" s="240">
        <v>36460</v>
      </c>
      <c r="S2044" s="35"/>
    </row>
    <row r="2045" spans="2:19" s="34" customFormat="1" x14ac:dyDescent="0.25">
      <c r="B2045" s="305" t="s">
        <v>1152</v>
      </c>
      <c r="C2045" s="305" t="s">
        <v>1154</v>
      </c>
      <c r="D2045" s="305" t="s">
        <v>998</v>
      </c>
      <c r="E2045" s="305" t="s">
        <v>31</v>
      </c>
      <c r="F2045" s="305" t="s">
        <v>1153</v>
      </c>
      <c r="G2045" s="305" t="s">
        <v>1460</v>
      </c>
      <c r="H2045" s="305" t="s">
        <v>1150</v>
      </c>
      <c r="I2045" s="240">
        <v>37490</v>
      </c>
      <c r="S2045" s="35"/>
    </row>
    <row r="2046" spans="2:19" s="34" customFormat="1" x14ac:dyDescent="0.25">
      <c r="B2046" s="305" t="s">
        <v>1155</v>
      </c>
      <c r="C2046" s="305" t="s">
        <v>1158</v>
      </c>
      <c r="D2046" s="305" t="s">
        <v>1156</v>
      </c>
      <c r="E2046" s="305" t="s">
        <v>31</v>
      </c>
      <c r="F2046" s="305" t="s">
        <v>1157</v>
      </c>
      <c r="G2046" s="305" t="s">
        <v>1461</v>
      </c>
      <c r="H2046" s="305" t="s">
        <v>1150</v>
      </c>
      <c r="I2046" s="240">
        <v>39660</v>
      </c>
      <c r="S2046" s="35"/>
    </row>
    <row r="2047" spans="2:19" s="34" customFormat="1" x14ac:dyDescent="0.25">
      <c r="B2047" s="305" t="s">
        <v>1159</v>
      </c>
      <c r="C2047" s="305" t="s">
        <v>1160</v>
      </c>
      <c r="D2047" s="305" t="s">
        <v>1156</v>
      </c>
      <c r="E2047" s="305" t="s">
        <v>32</v>
      </c>
      <c r="F2047" s="305" t="s">
        <v>1157</v>
      </c>
      <c r="G2047" s="305" t="s">
        <v>1460</v>
      </c>
      <c r="H2047" s="305" t="s">
        <v>1150</v>
      </c>
      <c r="I2047" s="240">
        <v>39660</v>
      </c>
      <c r="S2047" s="35"/>
    </row>
    <row r="2048" spans="2:19" s="34" customFormat="1" x14ac:dyDescent="0.25">
      <c r="B2048" s="305" t="s">
        <v>1161</v>
      </c>
      <c r="C2048" s="305" t="s">
        <v>1165</v>
      </c>
      <c r="D2048" s="305" t="s">
        <v>1162</v>
      </c>
      <c r="E2048" s="305" t="s">
        <v>31</v>
      </c>
      <c r="F2048" s="305" t="s">
        <v>1163</v>
      </c>
      <c r="G2048" s="305" t="s">
        <v>1462</v>
      </c>
      <c r="H2048" s="305" t="s">
        <v>1164</v>
      </c>
      <c r="I2048" s="240">
        <v>44290</v>
      </c>
      <c r="S2048" s="35"/>
    </row>
    <row r="2049" spans="2:19" s="34" customFormat="1" x14ac:dyDescent="0.25">
      <c r="B2049" s="305" t="s">
        <v>1166</v>
      </c>
      <c r="C2049" s="305" t="s">
        <v>1167</v>
      </c>
      <c r="D2049" s="305" t="s">
        <v>1162</v>
      </c>
      <c r="E2049" s="305" t="s">
        <v>32</v>
      </c>
      <c r="F2049" s="305" t="s">
        <v>1163</v>
      </c>
      <c r="G2049" s="305" t="s">
        <v>1461</v>
      </c>
      <c r="H2049" s="305" t="s">
        <v>1164</v>
      </c>
      <c r="I2049" s="240">
        <v>44290</v>
      </c>
      <c r="S2049" s="35"/>
    </row>
    <row r="2050" spans="2:19" s="34" customFormat="1" x14ac:dyDescent="0.25">
      <c r="B2050" s="305" t="s">
        <v>1168</v>
      </c>
      <c r="C2050" s="317" t="s">
        <v>2740</v>
      </c>
      <c r="D2050" s="305" t="s">
        <v>1169</v>
      </c>
      <c r="E2050" s="305" t="s">
        <v>31</v>
      </c>
      <c r="F2050" s="305" t="s">
        <v>449</v>
      </c>
      <c r="G2050" s="305" t="s">
        <v>1463</v>
      </c>
      <c r="H2050" s="305" t="s">
        <v>1170</v>
      </c>
      <c r="I2050" s="240">
        <v>50880</v>
      </c>
      <c r="S2050" s="35"/>
    </row>
    <row r="2051" spans="2:19" s="34" customFormat="1" x14ac:dyDescent="0.25">
      <c r="B2051" s="305" t="s">
        <v>1171</v>
      </c>
      <c r="C2051" s="317" t="s">
        <v>2741</v>
      </c>
      <c r="D2051" s="305" t="s">
        <v>1169</v>
      </c>
      <c r="E2051" s="305" t="s">
        <v>32</v>
      </c>
      <c r="F2051" s="305" t="s">
        <v>449</v>
      </c>
      <c r="G2051" s="305" t="s">
        <v>1462</v>
      </c>
      <c r="H2051" s="305" t="s">
        <v>1170</v>
      </c>
      <c r="I2051" s="240">
        <v>50880</v>
      </c>
      <c r="S2051" s="35"/>
    </row>
    <row r="2052" spans="2:19" s="34" customFormat="1" x14ac:dyDescent="0.25">
      <c r="B2052" s="305" t="s">
        <v>1172</v>
      </c>
      <c r="C2052" s="317" t="s">
        <v>2742</v>
      </c>
      <c r="D2052" s="305" t="s">
        <v>313</v>
      </c>
      <c r="E2052" s="305" t="s">
        <v>31</v>
      </c>
      <c r="F2052" s="305" t="s">
        <v>1464</v>
      </c>
      <c r="G2052" s="305" t="s">
        <v>1463</v>
      </c>
      <c r="H2052" s="305" t="s">
        <v>1173</v>
      </c>
      <c r="I2052" s="240">
        <v>56650</v>
      </c>
      <c r="S2052" s="35"/>
    </row>
    <row r="2053" spans="2:19" s="34" customFormat="1" x14ac:dyDescent="0.25">
      <c r="B2053" s="280" t="s">
        <v>8930</v>
      </c>
      <c r="C2053" s="281"/>
      <c r="D2053" s="281"/>
      <c r="E2053" s="281"/>
      <c r="F2053" s="282"/>
      <c r="G2053" s="282"/>
      <c r="H2053" s="281"/>
      <c r="I2053" s="298"/>
      <c r="S2053" s="35"/>
    </row>
    <row r="2054" spans="2:19" s="34" customFormat="1" x14ac:dyDescent="0.25">
      <c r="B2054" s="305" t="s">
        <v>1175</v>
      </c>
      <c r="C2054" s="317" t="s">
        <v>2743</v>
      </c>
      <c r="D2054" s="305" t="s">
        <v>442</v>
      </c>
      <c r="E2054" s="305" t="s">
        <v>1474</v>
      </c>
      <c r="F2054" s="305" t="s">
        <v>976</v>
      </c>
      <c r="G2054" s="305" t="s">
        <v>5</v>
      </c>
      <c r="H2054" s="305" t="s">
        <v>1176</v>
      </c>
      <c r="I2054" s="240">
        <v>17720</v>
      </c>
      <c r="S2054" s="35"/>
    </row>
    <row r="2055" spans="2:19" s="34" customFormat="1" x14ac:dyDescent="0.25">
      <c r="B2055" s="305" t="s">
        <v>1177</v>
      </c>
      <c r="C2055" s="317" t="s">
        <v>2744</v>
      </c>
      <c r="D2055" s="305" t="s">
        <v>442</v>
      </c>
      <c r="E2055" s="305" t="s">
        <v>30</v>
      </c>
      <c r="F2055" s="305" t="s">
        <v>976</v>
      </c>
      <c r="G2055" s="305" t="s">
        <v>5</v>
      </c>
      <c r="H2055" s="305" t="s">
        <v>1176</v>
      </c>
      <c r="I2055" s="240">
        <v>17720</v>
      </c>
      <c r="S2055" s="35"/>
    </row>
    <row r="2056" spans="2:19" s="34" customFormat="1" x14ac:dyDescent="0.25">
      <c r="B2056" s="305" t="s">
        <v>1178</v>
      </c>
      <c r="C2056" s="317" t="s">
        <v>2745</v>
      </c>
      <c r="D2056" s="305" t="s">
        <v>442</v>
      </c>
      <c r="E2056" s="305" t="s">
        <v>31</v>
      </c>
      <c r="F2056" s="305" t="s">
        <v>976</v>
      </c>
      <c r="G2056" s="305" t="s">
        <v>1448</v>
      </c>
      <c r="H2056" s="305" t="s">
        <v>1176</v>
      </c>
      <c r="I2056" s="240">
        <v>17720</v>
      </c>
      <c r="S2056" s="35"/>
    </row>
    <row r="2057" spans="2:19" s="34" customFormat="1" x14ac:dyDescent="0.25">
      <c r="B2057" s="305" t="s">
        <v>1179</v>
      </c>
      <c r="C2057" s="317" t="s">
        <v>2746</v>
      </c>
      <c r="D2057" s="305" t="s">
        <v>442</v>
      </c>
      <c r="E2057" s="305" t="s">
        <v>32</v>
      </c>
      <c r="F2057" s="305" t="s">
        <v>976</v>
      </c>
      <c r="G2057" s="305" t="s">
        <v>1448</v>
      </c>
      <c r="H2057" s="305" t="s">
        <v>1176</v>
      </c>
      <c r="I2057" s="240">
        <v>17720</v>
      </c>
      <c r="S2057" s="35"/>
    </row>
    <row r="2058" spans="2:19" s="34" customFormat="1" x14ac:dyDescent="0.25">
      <c r="B2058" s="305" t="s">
        <v>1180</v>
      </c>
      <c r="C2058" s="317" t="s">
        <v>2747</v>
      </c>
      <c r="D2058" s="305" t="s">
        <v>449</v>
      </c>
      <c r="E2058" s="305" t="s">
        <v>1474</v>
      </c>
      <c r="F2058" s="305" t="s">
        <v>443</v>
      </c>
      <c r="G2058" s="305" t="s">
        <v>5</v>
      </c>
      <c r="H2058" s="305" t="s">
        <v>1088</v>
      </c>
      <c r="I2058" s="240">
        <v>17720</v>
      </c>
      <c r="S2058" s="35"/>
    </row>
    <row r="2059" spans="2:19" s="34" customFormat="1" x14ac:dyDescent="0.25">
      <c r="B2059" s="305" t="s">
        <v>1181</v>
      </c>
      <c r="C2059" s="317" t="s">
        <v>2748</v>
      </c>
      <c r="D2059" s="305" t="s">
        <v>449</v>
      </c>
      <c r="E2059" s="305" t="s">
        <v>30</v>
      </c>
      <c r="F2059" s="305" t="s">
        <v>443</v>
      </c>
      <c r="G2059" s="305" t="s">
        <v>5</v>
      </c>
      <c r="H2059" s="305" t="s">
        <v>1176</v>
      </c>
      <c r="I2059" s="240">
        <v>17720</v>
      </c>
      <c r="S2059" s="35"/>
    </row>
    <row r="2060" spans="2:19" s="34" customFormat="1" x14ac:dyDescent="0.25">
      <c r="B2060" s="305" t="s">
        <v>1182</v>
      </c>
      <c r="C2060" s="317" t="s">
        <v>2749</v>
      </c>
      <c r="D2060" s="305" t="s">
        <v>449</v>
      </c>
      <c r="E2060" s="305" t="s">
        <v>31</v>
      </c>
      <c r="F2060" s="305" t="s">
        <v>443</v>
      </c>
      <c r="G2060" s="305" t="s">
        <v>4</v>
      </c>
      <c r="H2060" s="305" t="s">
        <v>1176</v>
      </c>
      <c r="I2060" s="240">
        <v>17720</v>
      </c>
      <c r="S2060" s="35"/>
    </row>
    <row r="2061" spans="2:19" s="34" customFormat="1" x14ac:dyDescent="0.25">
      <c r="B2061" s="305" t="s">
        <v>1183</v>
      </c>
      <c r="C2061" s="317" t="s">
        <v>2750</v>
      </c>
      <c r="D2061" s="305" t="s">
        <v>449</v>
      </c>
      <c r="E2061" s="305" t="s">
        <v>32</v>
      </c>
      <c r="F2061" s="305" t="s">
        <v>443</v>
      </c>
      <c r="G2061" s="305" t="s">
        <v>1448</v>
      </c>
      <c r="H2061" s="305" t="s">
        <v>1088</v>
      </c>
      <c r="I2061" s="240">
        <v>17720</v>
      </c>
      <c r="S2061" s="35"/>
    </row>
    <row r="2062" spans="2:19" s="34" customFormat="1" x14ac:dyDescent="0.25">
      <c r="B2062" s="305" t="s">
        <v>1184</v>
      </c>
      <c r="C2062" s="317" t="s">
        <v>2751</v>
      </c>
      <c r="D2062" s="305" t="s">
        <v>977</v>
      </c>
      <c r="E2062" s="305" t="s">
        <v>1474</v>
      </c>
      <c r="F2062" s="305" t="s">
        <v>1910</v>
      </c>
      <c r="G2062" s="305" t="s">
        <v>1459</v>
      </c>
      <c r="H2062" s="305" t="s">
        <v>1088</v>
      </c>
      <c r="I2062" s="240">
        <v>18540</v>
      </c>
      <c r="S2062" s="35"/>
    </row>
    <row r="2063" spans="2:19" s="34" customFormat="1" x14ac:dyDescent="0.25">
      <c r="B2063" s="305" t="s">
        <v>1185</v>
      </c>
      <c r="C2063" s="317" t="s">
        <v>2752</v>
      </c>
      <c r="D2063" s="305" t="s">
        <v>977</v>
      </c>
      <c r="E2063" s="305" t="s">
        <v>30</v>
      </c>
      <c r="F2063" s="305" t="s">
        <v>1910</v>
      </c>
      <c r="G2063" s="305" t="s">
        <v>1459</v>
      </c>
      <c r="H2063" s="305" t="s">
        <v>1088</v>
      </c>
      <c r="I2063" s="240">
        <v>18540</v>
      </c>
      <c r="S2063" s="35"/>
    </row>
    <row r="2064" spans="2:19" s="34" customFormat="1" x14ac:dyDescent="0.25">
      <c r="B2064" s="305" t="s">
        <v>1186</v>
      </c>
      <c r="C2064" s="317" t="s">
        <v>2753</v>
      </c>
      <c r="D2064" s="305" t="s">
        <v>977</v>
      </c>
      <c r="E2064" s="305" t="s">
        <v>31</v>
      </c>
      <c r="F2064" s="305" t="s">
        <v>1910</v>
      </c>
      <c r="G2064" s="305" t="s">
        <v>4</v>
      </c>
      <c r="H2064" s="305" t="s">
        <v>1088</v>
      </c>
      <c r="I2064" s="240">
        <v>18540</v>
      </c>
      <c r="S2064" s="35"/>
    </row>
    <row r="2065" spans="2:19" s="34" customFormat="1" x14ac:dyDescent="0.25">
      <c r="B2065" s="305" t="s">
        <v>1187</v>
      </c>
      <c r="C2065" s="317" t="s">
        <v>2754</v>
      </c>
      <c r="D2065" s="305" t="s">
        <v>977</v>
      </c>
      <c r="E2065" s="305" t="s">
        <v>32</v>
      </c>
      <c r="F2065" s="305" t="s">
        <v>1910</v>
      </c>
      <c r="G2065" s="305" t="s">
        <v>4</v>
      </c>
      <c r="H2065" s="305" t="s">
        <v>1088</v>
      </c>
      <c r="I2065" s="240">
        <v>18540</v>
      </c>
      <c r="S2065" s="35"/>
    </row>
    <row r="2066" spans="2:19" s="34" customFormat="1" x14ac:dyDescent="0.25">
      <c r="B2066" s="305" t="s">
        <v>1188</v>
      </c>
      <c r="C2066" s="317" t="s">
        <v>2755</v>
      </c>
      <c r="D2066" s="305" t="s">
        <v>978</v>
      </c>
      <c r="E2066" s="305" t="s">
        <v>1474</v>
      </c>
      <c r="F2066" s="305" t="s">
        <v>1911</v>
      </c>
      <c r="G2066" s="305" t="s">
        <v>1460</v>
      </c>
      <c r="H2066" s="305" t="s">
        <v>1176</v>
      </c>
      <c r="I2066" s="240">
        <v>19670</v>
      </c>
      <c r="S2066" s="35"/>
    </row>
    <row r="2067" spans="2:19" s="34" customFormat="1" x14ac:dyDescent="0.25">
      <c r="B2067" s="305" t="s">
        <v>1189</v>
      </c>
      <c r="C2067" s="317" t="s">
        <v>2756</v>
      </c>
      <c r="D2067" s="305" t="s">
        <v>978</v>
      </c>
      <c r="E2067" s="305" t="s">
        <v>30</v>
      </c>
      <c r="F2067" s="305" t="s">
        <v>1911</v>
      </c>
      <c r="G2067" s="305" t="s">
        <v>1459</v>
      </c>
      <c r="H2067" s="305" t="s">
        <v>1088</v>
      </c>
      <c r="I2067" s="240">
        <v>19670</v>
      </c>
      <c r="S2067" s="35"/>
    </row>
    <row r="2068" spans="2:19" s="34" customFormat="1" x14ac:dyDescent="0.25">
      <c r="B2068" s="305" t="s">
        <v>1190</v>
      </c>
      <c r="C2068" s="317" t="s">
        <v>2757</v>
      </c>
      <c r="D2068" s="305" t="s">
        <v>978</v>
      </c>
      <c r="E2068" s="305" t="s">
        <v>31</v>
      </c>
      <c r="F2068" s="305" t="s">
        <v>1911</v>
      </c>
      <c r="G2068" s="305" t="s">
        <v>5</v>
      </c>
      <c r="H2068" s="305" t="s">
        <v>1088</v>
      </c>
      <c r="I2068" s="240">
        <v>19670</v>
      </c>
      <c r="S2068" s="35"/>
    </row>
    <row r="2069" spans="2:19" s="34" customFormat="1" x14ac:dyDescent="0.25">
      <c r="B2069" s="305" t="s">
        <v>1191</v>
      </c>
      <c r="C2069" s="317" t="s">
        <v>2758</v>
      </c>
      <c r="D2069" s="305" t="s">
        <v>978</v>
      </c>
      <c r="E2069" s="305" t="s">
        <v>32</v>
      </c>
      <c r="F2069" s="305" t="s">
        <v>1911</v>
      </c>
      <c r="G2069" s="305" t="s">
        <v>4</v>
      </c>
      <c r="H2069" s="305" t="s">
        <v>1088</v>
      </c>
      <c r="I2069" s="240">
        <v>19670</v>
      </c>
      <c r="S2069" s="35"/>
    </row>
    <row r="2070" spans="2:19" s="34" customFormat="1" x14ac:dyDescent="0.25">
      <c r="B2070" s="305" t="s">
        <v>1192</v>
      </c>
      <c r="C2070" s="317" t="s">
        <v>2759</v>
      </c>
      <c r="D2070" s="305" t="s">
        <v>979</v>
      </c>
      <c r="E2070" s="305" t="s">
        <v>1474</v>
      </c>
      <c r="F2070" s="305" t="s">
        <v>980</v>
      </c>
      <c r="G2070" s="305" t="s">
        <v>1461</v>
      </c>
      <c r="H2070" s="305" t="s">
        <v>1176</v>
      </c>
      <c r="I2070" s="240">
        <v>19980</v>
      </c>
      <c r="S2070" s="35"/>
    </row>
    <row r="2071" spans="2:19" s="34" customFormat="1" x14ac:dyDescent="0.25">
      <c r="B2071" s="305" t="s">
        <v>1193</v>
      </c>
      <c r="C2071" s="317" t="s">
        <v>2760</v>
      </c>
      <c r="D2071" s="305" t="s">
        <v>979</v>
      </c>
      <c r="E2071" s="305" t="s">
        <v>30</v>
      </c>
      <c r="F2071" s="305" t="s">
        <v>980</v>
      </c>
      <c r="G2071" s="305" t="s">
        <v>1460</v>
      </c>
      <c r="H2071" s="305" t="s">
        <v>1088</v>
      </c>
      <c r="I2071" s="240">
        <v>19980</v>
      </c>
      <c r="S2071" s="35"/>
    </row>
    <row r="2072" spans="2:19" s="34" customFormat="1" x14ac:dyDescent="0.25">
      <c r="B2072" s="305" t="s">
        <v>1194</v>
      </c>
      <c r="C2072" s="317" t="s">
        <v>2761</v>
      </c>
      <c r="D2072" s="305" t="s">
        <v>979</v>
      </c>
      <c r="E2072" s="305" t="s">
        <v>31</v>
      </c>
      <c r="F2072" s="305" t="s">
        <v>980</v>
      </c>
      <c r="G2072" s="305" t="s">
        <v>5</v>
      </c>
      <c r="H2072" s="305" t="s">
        <v>1088</v>
      </c>
      <c r="I2072" s="240">
        <v>19980</v>
      </c>
      <c r="S2072" s="35"/>
    </row>
    <row r="2073" spans="2:19" s="34" customFormat="1" x14ac:dyDescent="0.25">
      <c r="B2073" s="305" t="s">
        <v>1195</v>
      </c>
      <c r="C2073" s="317" t="s">
        <v>2762</v>
      </c>
      <c r="D2073" s="305" t="s">
        <v>979</v>
      </c>
      <c r="E2073" s="305" t="s">
        <v>32</v>
      </c>
      <c r="F2073" s="305" t="s">
        <v>980</v>
      </c>
      <c r="G2073" s="305" t="s">
        <v>5</v>
      </c>
      <c r="H2073" s="305" t="s">
        <v>1088</v>
      </c>
      <c r="I2073" s="240">
        <v>19980</v>
      </c>
      <c r="S2073" s="35"/>
    </row>
    <row r="2074" spans="2:19" s="34" customFormat="1" x14ac:dyDescent="0.25">
      <c r="B2074" s="305" t="s">
        <v>1196</v>
      </c>
      <c r="C2074" s="317" t="s">
        <v>2763</v>
      </c>
      <c r="D2074" s="305" t="s">
        <v>981</v>
      </c>
      <c r="E2074" s="305" t="s">
        <v>30</v>
      </c>
      <c r="F2074" s="305" t="s">
        <v>982</v>
      </c>
      <c r="G2074" s="305" t="s">
        <v>1461</v>
      </c>
      <c r="H2074" s="305" t="s">
        <v>1197</v>
      </c>
      <c r="I2074" s="240">
        <v>20810</v>
      </c>
      <c r="S2074" s="35"/>
    </row>
    <row r="2075" spans="2:19" s="34" customFormat="1" x14ac:dyDescent="0.25">
      <c r="B2075" s="305" t="s">
        <v>1198</v>
      </c>
      <c r="C2075" s="317" t="s">
        <v>2764</v>
      </c>
      <c r="D2075" s="305" t="s">
        <v>981</v>
      </c>
      <c r="E2075" s="305" t="s">
        <v>31</v>
      </c>
      <c r="F2075" s="305" t="s">
        <v>982</v>
      </c>
      <c r="G2075" s="305" t="s">
        <v>1459</v>
      </c>
      <c r="H2075" s="305" t="s">
        <v>1197</v>
      </c>
      <c r="I2075" s="240">
        <v>20810</v>
      </c>
      <c r="S2075" s="35"/>
    </row>
    <row r="2076" spans="2:19" s="34" customFormat="1" x14ac:dyDescent="0.25">
      <c r="B2076" s="305" t="s">
        <v>1199</v>
      </c>
      <c r="C2076" s="317" t="s">
        <v>2765</v>
      </c>
      <c r="D2076" s="305" t="s">
        <v>981</v>
      </c>
      <c r="E2076" s="305" t="s">
        <v>32</v>
      </c>
      <c r="F2076" s="305" t="s">
        <v>982</v>
      </c>
      <c r="G2076" s="305" t="s">
        <v>5</v>
      </c>
      <c r="H2076" s="305" t="s">
        <v>1197</v>
      </c>
      <c r="I2076" s="240">
        <v>20810</v>
      </c>
      <c r="S2076" s="35"/>
    </row>
    <row r="2077" spans="2:19" s="34" customFormat="1" x14ac:dyDescent="0.25">
      <c r="B2077" s="305" t="s">
        <v>1200</v>
      </c>
      <c r="C2077" s="317" t="s">
        <v>2766</v>
      </c>
      <c r="D2077" s="305" t="s">
        <v>984</v>
      </c>
      <c r="E2077" s="305" t="s">
        <v>31</v>
      </c>
      <c r="F2077" s="305" t="s">
        <v>985</v>
      </c>
      <c r="G2077" s="305" t="s">
        <v>1460</v>
      </c>
      <c r="H2077" s="305" t="s">
        <v>1197</v>
      </c>
      <c r="I2077" s="240">
        <v>21630</v>
      </c>
      <c r="S2077" s="35"/>
    </row>
    <row r="2078" spans="2:19" s="34" customFormat="1" x14ac:dyDescent="0.25">
      <c r="B2078" s="305" t="s">
        <v>1201</v>
      </c>
      <c r="C2078" s="317" t="s">
        <v>2767</v>
      </c>
      <c r="D2078" s="305" t="s">
        <v>984</v>
      </c>
      <c r="E2078" s="305" t="s">
        <v>32</v>
      </c>
      <c r="F2078" s="305" t="s">
        <v>985</v>
      </c>
      <c r="G2078" s="305" t="s">
        <v>1459</v>
      </c>
      <c r="H2078" s="305" t="s">
        <v>1197</v>
      </c>
      <c r="I2078" s="240">
        <v>21630</v>
      </c>
      <c r="S2078" s="35"/>
    </row>
    <row r="2079" spans="2:19" s="34" customFormat="1" x14ac:dyDescent="0.25">
      <c r="B2079" s="280" t="s">
        <v>8932</v>
      </c>
      <c r="C2079" s="281"/>
      <c r="D2079" s="281"/>
      <c r="E2079" s="281"/>
      <c r="F2079" s="282"/>
      <c r="G2079" s="282"/>
      <c r="H2079" s="281"/>
      <c r="I2079" s="298"/>
      <c r="S2079" s="35"/>
    </row>
    <row r="2080" spans="2:19" s="34" customFormat="1" x14ac:dyDescent="0.25">
      <c r="B2080" s="305" t="s">
        <v>1202</v>
      </c>
      <c r="C2080" s="320" t="s">
        <v>2768</v>
      </c>
      <c r="D2080" s="305">
        <v>5</v>
      </c>
      <c r="E2080" s="305" t="s">
        <v>1474</v>
      </c>
      <c r="F2080" s="305">
        <v>9.5</v>
      </c>
      <c r="G2080" s="305" t="s">
        <v>1448</v>
      </c>
      <c r="H2080" s="305">
        <v>680</v>
      </c>
      <c r="I2080" s="240">
        <v>16890</v>
      </c>
      <c r="S2080" s="35"/>
    </row>
    <row r="2081" spans="2:19" s="34" customFormat="1" x14ac:dyDescent="0.25">
      <c r="B2081" s="305" t="s">
        <v>1203</v>
      </c>
      <c r="C2081" s="320" t="s">
        <v>2769</v>
      </c>
      <c r="D2081" s="305">
        <v>5</v>
      </c>
      <c r="E2081" s="305" t="s">
        <v>30</v>
      </c>
      <c r="F2081" s="305">
        <v>9.5</v>
      </c>
      <c r="G2081" s="305" t="s">
        <v>1448</v>
      </c>
      <c r="H2081" s="305">
        <v>680</v>
      </c>
      <c r="I2081" s="240">
        <v>16890</v>
      </c>
      <c r="S2081" s="35"/>
    </row>
    <row r="2082" spans="2:19" s="34" customFormat="1" x14ac:dyDescent="0.25">
      <c r="B2082" s="305" t="s">
        <v>1204</v>
      </c>
      <c r="C2082" s="320" t="s">
        <v>2770</v>
      </c>
      <c r="D2082" s="305">
        <v>5</v>
      </c>
      <c r="E2082" s="305" t="s">
        <v>31</v>
      </c>
      <c r="F2082" s="305">
        <v>9.5</v>
      </c>
      <c r="G2082" s="305" t="s">
        <v>1448</v>
      </c>
      <c r="H2082" s="305">
        <v>680</v>
      </c>
      <c r="I2082" s="240">
        <v>16890</v>
      </c>
      <c r="S2082" s="35"/>
    </row>
    <row r="2083" spans="2:19" s="34" customFormat="1" x14ac:dyDescent="0.25">
      <c r="B2083" s="305" t="s">
        <v>1205</v>
      </c>
      <c r="C2083" s="320" t="s">
        <v>2771</v>
      </c>
      <c r="D2083" s="305">
        <v>5</v>
      </c>
      <c r="E2083" s="305" t="s">
        <v>32</v>
      </c>
      <c r="F2083" s="305">
        <v>9.5</v>
      </c>
      <c r="G2083" s="305" t="s">
        <v>1448</v>
      </c>
      <c r="H2083" s="305">
        <v>680</v>
      </c>
      <c r="I2083" s="240">
        <v>16890</v>
      </c>
      <c r="S2083" s="35"/>
    </row>
    <row r="2084" spans="2:19" s="34" customFormat="1" x14ac:dyDescent="0.25">
      <c r="B2084" s="305" t="s">
        <v>1206</v>
      </c>
      <c r="C2084" s="320" t="s">
        <v>2772</v>
      </c>
      <c r="D2084" s="305" t="s">
        <v>463</v>
      </c>
      <c r="E2084" s="305" t="s">
        <v>1474</v>
      </c>
      <c r="F2084" s="305">
        <v>10.38</v>
      </c>
      <c r="G2084" s="305" t="s">
        <v>5</v>
      </c>
      <c r="H2084" s="305">
        <v>700</v>
      </c>
      <c r="I2084" s="240">
        <v>17100</v>
      </c>
      <c r="S2084" s="35"/>
    </row>
    <row r="2085" spans="2:19" s="34" customFormat="1" x14ac:dyDescent="0.25">
      <c r="B2085" s="305" t="s">
        <v>1207</v>
      </c>
      <c r="C2085" s="320" t="s">
        <v>2773</v>
      </c>
      <c r="D2085" s="305" t="s">
        <v>463</v>
      </c>
      <c r="E2085" s="305" t="s">
        <v>30</v>
      </c>
      <c r="F2085" s="305">
        <v>10.38</v>
      </c>
      <c r="G2085" s="305" t="s">
        <v>4</v>
      </c>
      <c r="H2085" s="305">
        <v>700</v>
      </c>
      <c r="I2085" s="240">
        <v>17100</v>
      </c>
      <c r="S2085" s="35"/>
    </row>
    <row r="2086" spans="2:19" s="34" customFormat="1" x14ac:dyDescent="0.25">
      <c r="B2086" s="305" t="s">
        <v>1208</v>
      </c>
      <c r="C2086" s="320" t="s">
        <v>2774</v>
      </c>
      <c r="D2086" s="305" t="s">
        <v>463</v>
      </c>
      <c r="E2086" s="305" t="s">
        <v>31</v>
      </c>
      <c r="F2086" s="305">
        <v>10.38</v>
      </c>
      <c r="G2086" s="305" t="s">
        <v>1448</v>
      </c>
      <c r="H2086" s="305">
        <v>700</v>
      </c>
      <c r="I2086" s="240">
        <v>17100</v>
      </c>
      <c r="S2086" s="35"/>
    </row>
    <row r="2087" spans="2:19" s="34" customFormat="1" x14ac:dyDescent="0.25">
      <c r="B2087" s="305" t="s">
        <v>1209</v>
      </c>
      <c r="C2087" s="320" t="s">
        <v>2775</v>
      </c>
      <c r="D2087" s="305" t="s">
        <v>463</v>
      </c>
      <c r="E2087" s="305" t="s">
        <v>32</v>
      </c>
      <c r="F2087" s="305">
        <v>10.38</v>
      </c>
      <c r="G2087" s="305" t="s">
        <v>1448</v>
      </c>
      <c r="H2087" s="305">
        <v>700</v>
      </c>
      <c r="I2087" s="240">
        <v>17100</v>
      </c>
      <c r="S2087" s="35"/>
    </row>
    <row r="2088" spans="2:19" s="34" customFormat="1" x14ac:dyDescent="0.25">
      <c r="B2088" s="305" t="s">
        <v>1210</v>
      </c>
      <c r="C2088" s="320" t="s">
        <v>2776</v>
      </c>
      <c r="D2088" s="305">
        <v>10</v>
      </c>
      <c r="E2088" s="305" t="s">
        <v>1474</v>
      </c>
      <c r="F2088" s="305">
        <v>11</v>
      </c>
      <c r="G2088" s="305" t="s">
        <v>5</v>
      </c>
      <c r="H2088" s="305">
        <v>700</v>
      </c>
      <c r="I2088" s="240">
        <v>17720</v>
      </c>
      <c r="S2088" s="35"/>
    </row>
    <row r="2089" spans="2:19" s="34" customFormat="1" x14ac:dyDescent="0.25">
      <c r="B2089" s="305" t="s">
        <v>1211</v>
      </c>
      <c r="C2089" s="320" t="s">
        <v>2777</v>
      </c>
      <c r="D2089" s="305">
        <v>10</v>
      </c>
      <c r="E2089" s="305" t="s">
        <v>30</v>
      </c>
      <c r="F2089" s="305">
        <v>11</v>
      </c>
      <c r="G2089" s="305" t="s">
        <v>5</v>
      </c>
      <c r="H2089" s="305">
        <v>700</v>
      </c>
      <c r="I2089" s="240">
        <v>17720</v>
      </c>
      <c r="S2089" s="35"/>
    </row>
    <row r="2090" spans="2:19" s="34" customFormat="1" x14ac:dyDescent="0.25">
      <c r="B2090" s="305" t="s">
        <v>1212</v>
      </c>
      <c r="C2090" s="320" t="s">
        <v>2778</v>
      </c>
      <c r="D2090" s="305">
        <v>10</v>
      </c>
      <c r="E2090" s="305" t="s">
        <v>31</v>
      </c>
      <c r="F2090" s="305">
        <v>11</v>
      </c>
      <c r="G2090" s="305" t="s">
        <v>1448</v>
      </c>
      <c r="H2090" s="305">
        <v>700</v>
      </c>
      <c r="I2090" s="240">
        <v>17720</v>
      </c>
      <c r="S2090" s="35"/>
    </row>
    <row r="2091" spans="2:19" s="34" customFormat="1" x14ac:dyDescent="0.25">
      <c r="B2091" s="305" t="s">
        <v>1213</v>
      </c>
      <c r="C2091" s="320" t="s">
        <v>2779</v>
      </c>
      <c r="D2091" s="305">
        <v>10</v>
      </c>
      <c r="E2091" s="305" t="s">
        <v>32</v>
      </c>
      <c r="F2091" s="305">
        <v>11</v>
      </c>
      <c r="G2091" s="305" t="s">
        <v>1448</v>
      </c>
      <c r="H2091" s="305">
        <v>700</v>
      </c>
      <c r="I2091" s="240">
        <v>17720</v>
      </c>
      <c r="S2091" s="35"/>
    </row>
    <row r="2092" spans="2:19" s="34" customFormat="1" x14ac:dyDescent="0.25">
      <c r="B2092" s="305" t="s">
        <v>1214</v>
      </c>
      <c r="C2092" s="320" t="s">
        <v>2780</v>
      </c>
      <c r="D2092" s="305">
        <v>15</v>
      </c>
      <c r="E2092" s="305" t="s">
        <v>1474</v>
      </c>
      <c r="F2092" s="305">
        <v>11.88</v>
      </c>
      <c r="G2092" s="305" t="s">
        <v>5</v>
      </c>
      <c r="H2092" s="305">
        <v>700</v>
      </c>
      <c r="I2092" s="240">
        <v>17720</v>
      </c>
      <c r="S2092" s="35"/>
    </row>
    <row r="2093" spans="2:19" s="34" customFormat="1" x14ac:dyDescent="0.25">
      <c r="B2093" s="305" t="s">
        <v>1215</v>
      </c>
      <c r="C2093" s="320" t="s">
        <v>2781</v>
      </c>
      <c r="D2093" s="305">
        <v>15</v>
      </c>
      <c r="E2093" s="305" t="s">
        <v>30</v>
      </c>
      <c r="F2093" s="305">
        <v>11.88</v>
      </c>
      <c r="G2093" s="305" t="s">
        <v>5</v>
      </c>
      <c r="H2093" s="305">
        <v>700</v>
      </c>
      <c r="I2093" s="240">
        <v>17720</v>
      </c>
      <c r="S2093" s="35"/>
    </row>
    <row r="2094" spans="2:19" s="34" customFormat="1" x14ac:dyDescent="0.25">
      <c r="B2094" s="305" t="s">
        <v>1216</v>
      </c>
      <c r="C2094" s="320" t="s">
        <v>2782</v>
      </c>
      <c r="D2094" s="305">
        <v>15</v>
      </c>
      <c r="E2094" s="305" t="s">
        <v>31</v>
      </c>
      <c r="F2094" s="305">
        <v>11.88</v>
      </c>
      <c r="G2094" s="305" t="s">
        <v>4</v>
      </c>
      <c r="H2094" s="305">
        <v>700</v>
      </c>
      <c r="I2094" s="240">
        <v>17720</v>
      </c>
      <c r="S2094" s="35"/>
    </row>
    <row r="2095" spans="2:19" s="34" customFormat="1" x14ac:dyDescent="0.25">
      <c r="B2095" s="305" t="s">
        <v>1217</v>
      </c>
      <c r="C2095" s="320" t="s">
        <v>2783</v>
      </c>
      <c r="D2095" s="305">
        <v>15</v>
      </c>
      <c r="E2095" s="305" t="s">
        <v>32</v>
      </c>
      <c r="F2095" s="305">
        <v>11.88</v>
      </c>
      <c r="G2095" s="305" t="s">
        <v>1448</v>
      </c>
      <c r="H2095" s="305">
        <v>700</v>
      </c>
      <c r="I2095" s="240">
        <v>17720</v>
      </c>
      <c r="S2095" s="35"/>
    </row>
    <row r="2096" spans="2:19" s="34" customFormat="1" x14ac:dyDescent="0.25">
      <c r="B2096" s="360" t="s">
        <v>4320</v>
      </c>
      <c r="C2096" s="537" t="s">
        <v>4321</v>
      </c>
      <c r="D2096" s="540" t="s">
        <v>3344</v>
      </c>
      <c r="E2096" s="541" t="s">
        <v>4322</v>
      </c>
      <c r="F2096" s="541" t="s">
        <v>4323</v>
      </c>
      <c r="G2096" s="541" t="s">
        <v>4324</v>
      </c>
      <c r="H2096" s="537" t="s">
        <v>4325</v>
      </c>
      <c r="I2096" s="287" t="s">
        <v>4315</v>
      </c>
      <c r="S2096" s="35"/>
    </row>
    <row r="2097" spans="2:19" s="34" customFormat="1" x14ac:dyDescent="0.25">
      <c r="B2097" s="280" t="s">
        <v>8933</v>
      </c>
      <c r="C2097" s="281"/>
      <c r="D2097" s="281"/>
      <c r="E2097" s="281"/>
      <c r="F2097" s="282"/>
      <c r="G2097" s="282"/>
      <c r="H2097" s="281"/>
      <c r="I2097" s="298"/>
      <c r="S2097" s="35"/>
    </row>
    <row r="2098" spans="2:19" s="34" customFormat="1" x14ac:dyDescent="0.25">
      <c r="B2098" s="305" t="s">
        <v>1218</v>
      </c>
      <c r="C2098" s="320" t="s">
        <v>2784</v>
      </c>
      <c r="D2098" s="305">
        <v>3</v>
      </c>
      <c r="E2098" s="305" t="s">
        <v>1474</v>
      </c>
      <c r="F2098" s="305">
        <v>10.38</v>
      </c>
      <c r="G2098" s="305" t="s">
        <v>1448</v>
      </c>
      <c r="H2098" s="305">
        <v>680</v>
      </c>
      <c r="I2098" s="240">
        <v>16690</v>
      </c>
      <c r="S2098" s="35"/>
    </row>
    <row r="2099" spans="2:19" s="34" customFormat="1" x14ac:dyDescent="0.25">
      <c r="B2099" s="305" t="s">
        <v>1219</v>
      </c>
      <c r="C2099" s="320" t="s">
        <v>2785</v>
      </c>
      <c r="D2099" s="305">
        <v>3</v>
      </c>
      <c r="E2099" s="305" t="s">
        <v>30</v>
      </c>
      <c r="F2099" s="305">
        <v>10.38</v>
      </c>
      <c r="G2099" s="305" t="s">
        <v>1448</v>
      </c>
      <c r="H2099" s="305">
        <v>680</v>
      </c>
      <c r="I2099" s="240">
        <v>16690</v>
      </c>
      <c r="S2099" s="35"/>
    </row>
    <row r="2100" spans="2:19" s="34" customFormat="1" x14ac:dyDescent="0.25">
      <c r="B2100" s="305" t="s">
        <v>1220</v>
      </c>
      <c r="C2100" s="320" t="s">
        <v>2786</v>
      </c>
      <c r="D2100" s="305">
        <v>3</v>
      </c>
      <c r="E2100" s="305" t="s">
        <v>31</v>
      </c>
      <c r="F2100" s="305">
        <v>10.38</v>
      </c>
      <c r="G2100" s="305" t="s">
        <v>1448</v>
      </c>
      <c r="H2100" s="305">
        <v>680</v>
      </c>
      <c r="I2100" s="240">
        <v>16690</v>
      </c>
      <c r="S2100" s="35"/>
    </row>
    <row r="2101" spans="2:19" s="34" customFormat="1" x14ac:dyDescent="0.25">
      <c r="B2101" s="305" t="s">
        <v>1221</v>
      </c>
      <c r="C2101" s="320" t="s">
        <v>2787</v>
      </c>
      <c r="D2101" s="305">
        <v>3</v>
      </c>
      <c r="E2101" s="305" t="s">
        <v>32</v>
      </c>
      <c r="F2101" s="305">
        <v>10.38</v>
      </c>
      <c r="G2101" s="305" t="s">
        <v>1448</v>
      </c>
      <c r="H2101" s="305">
        <v>680</v>
      </c>
      <c r="I2101" s="240">
        <v>16690</v>
      </c>
      <c r="S2101" s="35"/>
    </row>
    <row r="2102" spans="2:19" s="34" customFormat="1" x14ac:dyDescent="0.25">
      <c r="B2102" s="305" t="s">
        <v>1222</v>
      </c>
      <c r="C2102" s="320" t="s">
        <v>2788</v>
      </c>
      <c r="D2102" s="305">
        <v>5</v>
      </c>
      <c r="E2102" s="305" t="s">
        <v>1474</v>
      </c>
      <c r="F2102" s="305">
        <v>11.5</v>
      </c>
      <c r="G2102" s="305" t="s">
        <v>4</v>
      </c>
      <c r="H2102" s="305">
        <v>680</v>
      </c>
      <c r="I2102" s="240">
        <v>16890</v>
      </c>
      <c r="S2102" s="35"/>
    </row>
    <row r="2103" spans="2:19" s="34" customFormat="1" x14ac:dyDescent="0.25">
      <c r="B2103" s="305" t="s">
        <v>1223</v>
      </c>
      <c r="C2103" s="320" t="s">
        <v>2789</v>
      </c>
      <c r="D2103" s="305">
        <v>5</v>
      </c>
      <c r="E2103" s="305" t="s">
        <v>30</v>
      </c>
      <c r="F2103" s="305">
        <v>11.5</v>
      </c>
      <c r="G2103" s="305" t="s">
        <v>1448</v>
      </c>
      <c r="H2103" s="305">
        <v>680</v>
      </c>
      <c r="I2103" s="240">
        <v>16890</v>
      </c>
      <c r="S2103" s="35"/>
    </row>
    <row r="2104" spans="2:19" s="34" customFormat="1" x14ac:dyDescent="0.25">
      <c r="B2104" s="305" t="s">
        <v>1224</v>
      </c>
      <c r="C2104" s="320" t="s">
        <v>2790</v>
      </c>
      <c r="D2104" s="305">
        <v>5</v>
      </c>
      <c r="E2104" s="305" t="s">
        <v>31</v>
      </c>
      <c r="F2104" s="305">
        <v>11.5</v>
      </c>
      <c r="G2104" s="305" t="s">
        <v>1448</v>
      </c>
      <c r="H2104" s="305">
        <v>680</v>
      </c>
      <c r="I2104" s="240">
        <v>16890</v>
      </c>
      <c r="S2104" s="35"/>
    </row>
    <row r="2105" spans="2:19" s="34" customFormat="1" x14ac:dyDescent="0.25">
      <c r="B2105" s="305" t="s">
        <v>1225</v>
      </c>
      <c r="C2105" s="320" t="s">
        <v>2791</v>
      </c>
      <c r="D2105" s="305">
        <v>5</v>
      </c>
      <c r="E2105" s="305" t="s">
        <v>32</v>
      </c>
      <c r="F2105" s="305">
        <v>11.5</v>
      </c>
      <c r="G2105" s="305" t="s">
        <v>1448</v>
      </c>
      <c r="H2105" s="305">
        <v>680</v>
      </c>
      <c r="I2105" s="240">
        <v>16890</v>
      </c>
      <c r="S2105" s="35"/>
    </row>
    <row r="2106" spans="2:19" s="34" customFormat="1" x14ac:dyDescent="0.25">
      <c r="B2106" s="280" t="s">
        <v>8934</v>
      </c>
      <c r="C2106" s="281"/>
      <c r="D2106" s="281"/>
      <c r="E2106" s="281"/>
      <c r="F2106" s="282"/>
      <c r="G2106" s="282"/>
      <c r="H2106" s="281"/>
      <c r="I2106" s="298"/>
      <c r="S2106" s="35"/>
    </row>
    <row r="2107" spans="2:19" s="34" customFormat="1" x14ac:dyDescent="0.25">
      <c r="B2107" s="305" t="s">
        <v>1226</v>
      </c>
      <c r="C2107" s="317" t="s">
        <v>2792</v>
      </c>
      <c r="D2107" s="305" t="s">
        <v>978</v>
      </c>
      <c r="E2107" s="305" t="s">
        <v>1474</v>
      </c>
      <c r="F2107" s="305" t="s">
        <v>823</v>
      </c>
      <c r="G2107" s="305" t="s">
        <v>1460</v>
      </c>
      <c r="H2107" s="305" t="s">
        <v>1088</v>
      </c>
      <c r="I2107" s="240">
        <v>20190</v>
      </c>
      <c r="S2107" s="35"/>
    </row>
    <row r="2108" spans="2:19" s="34" customFormat="1" x14ac:dyDescent="0.25">
      <c r="B2108" s="305" t="s">
        <v>1227</v>
      </c>
      <c r="C2108" s="317" t="s">
        <v>2793</v>
      </c>
      <c r="D2108" s="305" t="s">
        <v>978</v>
      </c>
      <c r="E2108" s="305" t="s">
        <v>30</v>
      </c>
      <c r="F2108" s="305" t="s">
        <v>823</v>
      </c>
      <c r="G2108" s="305" t="s">
        <v>1459</v>
      </c>
      <c r="H2108" s="305" t="s">
        <v>1088</v>
      </c>
      <c r="I2108" s="240">
        <v>20190</v>
      </c>
      <c r="S2108" s="35"/>
    </row>
    <row r="2109" spans="2:19" s="34" customFormat="1" x14ac:dyDescent="0.25">
      <c r="B2109" s="305" t="s">
        <v>1228</v>
      </c>
      <c r="C2109" s="317" t="s">
        <v>2794</v>
      </c>
      <c r="D2109" s="305" t="s">
        <v>978</v>
      </c>
      <c r="E2109" s="305" t="s">
        <v>31</v>
      </c>
      <c r="F2109" s="305" t="s">
        <v>823</v>
      </c>
      <c r="G2109" s="305" t="s">
        <v>5</v>
      </c>
      <c r="H2109" s="305" t="s">
        <v>1088</v>
      </c>
      <c r="I2109" s="240">
        <v>20190</v>
      </c>
      <c r="S2109" s="35"/>
    </row>
    <row r="2110" spans="2:19" s="34" customFormat="1" x14ac:dyDescent="0.25">
      <c r="B2110" s="305" t="s">
        <v>1229</v>
      </c>
      <c r="C2110" s="317" t="s">
        <v>2795</v>
      </c>
      <c r="D2110" s="305" t="s">
        <v>978</v>
      </c>
      <c r="E2110" s="305" t="s">
        <v>32</v>
      </c>
      <c r="F2110" s="305" t="s">
        <v>823</v>
      </c>
      <c r="G2110" s="305" t="s">
        <v>4</v>
      </c>
      <c r="H2110" s="305" t="s">
        <v>1088</v>
      </c>
      <c r="I2110" s="240">
        <v>20190</v>
      </c>
      <c r="S2110" s="35"/>
    </row>
    <row r="2111" spans="2:19" s="34" customFormat="1" x14ac:dyDescent="0.25">
      <c r="B2111" s="305" t="s">
        <v>1230</v>
      </c>
      <c r="C2111" s="317" t="s">
        <v>2796</v>
      </c>
      <c r="D2111" s="305" t="s">
        <v>979</v>
      </c>
      <c r="E2111" s="305" t="s">
        <v>1474</v>
      </c>
      <c r="F2111" s="305" t="s">
        <v>986</v>
      </c>
      <c r="G2111" s="305" t="s">
        <v>1461</v>
      </c>
      <c r="H2111" s="305" t="s">
        <v>1088</v>
      </c>
      <c r="I2111" s="240">
        <v>20910</v>
      </c>
      <c r="S2111" s="35"/>
    </row>
    <row r="2112" spans="2:19" s="34" customFormat="1" x14ac:dyDescent="0.25">
      <c r="B2112" s="305" t="s">
        <v>1231</v>
      </c>
      <c r="C2112" s="317" t="s">
        <v>2797</v>
      </c>
      <c r="D2112" s="305" t="s">
        <v>979</v>
      </c>
      <c r="E2112" s="305" t="s">
        <v>30</v>
      </c>
      <c r="F2112" s="305" t="s">
        <v>986</v>
      </c>
      <c r="G2112" s="305" t="s">
        <v>1460</v>
      </c>
      <c r="H2112" s="305" t="s">
        <v>1088</v>
      </c>
      <c r="I2112" s="240">
        <v>20910</v>
      </c>
      <c r="S2112" s="35"/>
    </row>
    <row r="2113" spans="2:19" s="34" customFormat="1" x14ac:dyDescent="0.25">
      <c r="B2113" s="305" t="s">
        <v>1232</v>
      </c>
      <c r="C2113" s="317" t="s">
        <v>2798</v>
      </c>
      <c r="D2113" s="305" t="s">
        <v>979</v>
      </c>
      <c r="E2113" s="305" t="s">
        <v>31</v>
      </c>
      <c r="F2113" s="305" t="s">
        <v>986</v>
      </c>
      <c r="G2113" s="305" t="s">
        <v>5</v>
      </c>
      <c r="H2113" s="305" t="s">
        <v>1088</v>
      </c>
      <c r="I2113" s="240">
        <v>20910</v>
      </c>
      <c r="S2113" s="35"/>
    </row>
    <row r="2114" spans="2:19" s="34" customFormat="1" x14ac:dyDescent="0.25">
      <c r="B2114" s="305" t="s">
        <v>1233</v>
      </c>
      <c r="C2114" s="320" t="s">
        <v>1234</v>
      </c>
      <c r="D2114" s="305" t="s">
        <v>979</v>
      </c>
      <c r="E2114" s="305" t="s">
        <v>32</v>
      </c>
      <c r="F2114" s="305" t="s">
        <v>986</v>
      </c>
      <c r="G2114" s="305" t="s">
        <v>5</v>
      </c>
      <c r="H2114" s="305" t="s">
        <v>1088</v>
      </c>
      <c r="I2114" s="240">
        <v>20910</v>
      </c>
      <c r="S2114" s="35"/>
    </row>
    <row r="2115" spans="2:19" s="34" customFormat="1" x14ac:dyDescent="0.25">
      <c r="B2115" s="305" t="s">
        <v>1235</v>
      </c>
      <c r="C2115" s="317" t="s">
        <v>2799</v>
      </c>
      <c r="D2115" s="305" t="s">
        <v>981</v>
      </c>
      <c r="E2115" s="305" t="s">
        <v>31</v>
      </c>
      <c r="F2115" s="305" t="s">
        <v>980</v>
      </c>
      <c r="G2115" s="305" t="s">
        <v>1459</v>
      </c>
      <c r="H2115" s="305" t="s">
        <v>988</v>
      </c>
      <c r="I2115" s="240">
        <v>21420</v>
      </c>
      <c r="S2115" s="35"/>
    </row>
    <row r="2116" spans="2:19" s="34" customFormat="1" x14ac:dyDescent="0.25">
      <c r="B2116" s="305" t="s">
        <v>1236</v>
      </c>
      <c r="C2116" s="317" t="s">
        <v>2800</v>
      </c>
      <c r="D2116" s="305" t="s">
        <v>981</v>
      </c>
      <c r="E2116" s="305" t="s">
        <v>32</v>
      </c>
      <c r="F2116" s="305" t="s">
        <v>980</v>
      </c>
      <c r="G2116" s="305" t="s">
        <v>5</v>
      </c>
      <c r="H2116" s="305" t="s">
        <v>988</v>
      </c>
      <c r="I2116" s="240">
        <v>21420</v>
      </c>
      <c r="S2116" s="35"/>
    </row>
    <row r="2117" spans="2:19" s="34" customFormat="1" x14ac:dyDescent="0.25">
      <c r="B2117" s="305" t="s">
        <v>1237</v>
      </c>
      <c r="C2117" s="317" t="s">
        <v>2801</v>
      </c>
      <c r="D2117" s="305" t="s">
        <v>984</v>
      </c>
      <c r="E2117" s="305" t="s">
        <v>31</v>
      </c>
      <c r="F2117" s="305" t="s">
        <v>989</v>
      </c>
      <c r="G2117" s="305" t="s">
        <v>1460</v>
      </c>
      <c r="H2117" s="305" t="s">
        <v>988</v>
      </c>
      <c r="I2117" s="240">
        <v>22450</v>
      </c>
      <c r="S2117" s="35"/>
    </row>
    <row r="2118" spans="2:19" s="34" customFormat="1" x14ac:dyDescent="0.25">
      <c r="B2118" s="305" t="s">
        <v>1238</v>
      </c>
      <c r="C2118" s="317" t="s">
        <v>2802</v>
      </c>
      <c r="D2118" s="305" t="s">
        <v>984</v>
      </c>
      <c r="E2118" s="305" t="s">
        <v>32</v>
      </c>
      <c r="F2118" s="305" t="s">
        <v>989</v>
      </c>
      <c r="G2118" s="305" t="s">
        <v>1459</v>
      </c>
      <c r="H2118" s="305" t="s">
        <v>988</v>
      </c>
      <c r="I2118" s="240">
        <v>22450</v>
      </c>
      <c r="S2118" s="35"/>
    </row>
    <row r="2119" spans="2:19" s="34" customFormat="1" x14ac:dyDescent="0.25">
      <c r="B2119" s="280" t="s">
        <v>8935</v>
      </c>
      <c r="C2119" s="281"/>
      <c r="D2119" s="281"/>
      <c r="E2119" s="281"/>
      <c r="F2119" s="282"/>
      <c r="G2119" s="282"/>
      <c r="H2119" s="281"/>
      <c r="I2119" s="298"/>
      <c r="S2119" s="35"/>
    </row>
    <row r="2120" spans="2:19" s="34" customFormat="1" x14ac:dyDescent="0.25">
      <c r="B2120" s="305" t="s">
        <v>1239</v>
      </c>
      <c r="C2120" s="305" t="s">
        <v>1241</v>
      </c>
      <c r="D2120" s="305" t="s">
        <v>463</v>
      </c>
      <c r="E2120" s="305" t="s">
        <v>1474</v>
      </c>
      <c r="F2120" s="305" t="s">
        <v>823</v>
      </c>
      <c r="G2120" s="305" t="s">
        <v>5</v>
      </c>
      <c r="H2120" s="305" t="s">
        <v>1240</v>
      </c>
      <c r="I2120" s="240">
        <v>17610</v>
      </c>
      <c r="S2120" s="35"/>
    </row>
    <row r="2121" spans="2:19" s="34" customFormat="1" x14ac:dyDescent="0.25">
      <c r="B2121" s="305" t="s">
        <v>1242</v>
      </c>
      <c r="C2121" s="305" t="s">
        <v>1243</v>
      </c>
      <c r="D2121" s="305" t="s">
        <v>463</v>
      </c>
      <c r="E2121" s="305" t="s">
        <v>30</v>
      </c>
      <c r="F2121" s="305" t="s">
        <v>823</v>
      </c>
      <c r="G2121" s="305" t="s">
        <v>4</v>
      </c>
      <c r="H2121" s="305" t="s">
        <v>1240</v>
      </c>
      <c r="I2121" s="240">
        <v>17610</v>
      </c>
      <c r="S2121" s="35"/>
    </row>
    <row r="2122" spans="2:19" s="34" customFormat="1" x14ac:dyDescent="0.25">
      <c r="B2122" s="305" t="s">
        <v>1244</v>
      </c>
      <c r="C2122" s="305" t="s">
        <v>1245</v>
      </c>
      <c r="D2122" s="305" t="s">
        <v>463</v>
      </c>
      <c r="E2122" s="305" t="s">
        <v>31</v>
      </c>
      <c r="F2122" s="305" t="s">
        <v>823</v>
      </c>
      <c r="G2122" s="305" t="s">
        <v>1448</v>
      </c>
      <c r="H2122" s="305" t="s">
        <v>1240</v>
      </c>
      <c r="I2122" s="240">
        <v>17610</v>
      </c>
      <c r="S2122" s="35"/>
    </row>
    <row r="2123" spans="2:19" s="34" customFormat="1" x14ac:dyDescent="0.25">
      <c r="B2123" s="305" t="s">
        <v>1246</v>
      </c>
      <c r="C2123" s="305" t="s">
        <v>1247</v>
      </c>
      <c r="D2123" s="305" t="s">
        <v>463</v>
      </c>
      <c r="E2123" s="305" t="s">
        <v>32</v>
      </c>
      <c r="F2123" s="305" t="s">
        <v>823</v>
      </c>
      <c r="G2123" s="305" t="s">
        <v>1448</v>
      </c>
      <c r="H2123" s="305" t="s">
        <v>1240</v>
      </c>
      <c r="I2123" s="240">
        <v>17610</v>
      </c>
      <c r="S2123" s="35"/>
    </row>
    <row r="2124" spans="2:19" s="34" customFormat="1" x14ac:dyDescent="0.25">
      <c r="B2124" s="305" t="s">
        <v>1248</v>
      </c>
      <c r="C2124" s="317" t="s">
        <v>2803</v>
      </c>
      <c r="D2124" s="305" t="s">
        <v>442</v>
      </c>
      <c r="E2124" s="305" t="s">
        <v>1474</v>
      </c>
      <c r="F2124" s="305" t="s">
        <v>442</v>
      </c>
      <c r="G2124" s="305" t="s">
        <v>5</v>
      </c>
      <c r="H2124" s="305" t="s">
        <v>1240</v>
      </c>
      <c r="I2124" s="240">
        <v>18230</v>
      </c>
      <c r="S2124" s="35"/>
    </row>
    <row r="2125" spans="2:19" s="34" customFormat="1" x14ac:dyDescent="0.25">
      <c r="B2125" s="305" t="s">
        <v>1249</v>
      </c>
      <c r="C2125" s="317" t="s">
        <v>2804</v>
      </c>
      <c r="D2125" s="305" t="s">
        <v>442</v>
      </c>
      <c r="E2125" s="305" t="s">
        <v>30</v>
      </c>
      <c r="F2125" s="305" t="s">
        <v>442</v>
      </c>
      <c r="G2125" s="305" t="s">
        <v>5</v>
      </c>
      <c r="H2125" s="305" t="s">
        <v>1240</v>
      </c>
      <c r="I2125" s="240">
        <v>18230</v>
      </c>
      <c r="S2125" s="35"/>
    </row>
    <row r="2126" spans="2:19" s="34" customFormat="1" x14ac:dyDescent="0.25">
      <c r="B2126" s="305" t="s">
        <v>1250</v>
      </c>
      <c r="C2126" s="317" t="s">
        <v>2805</v>
      </c>
      <c r="D2126" s="305" t="s">
        <v>442</v>
      </c>
      <c r="E2126" s="305" t="s">
        <v>31</v>
      </c>
      <c r="F2126" s="305" t="s">
        <v>442</v>
      </c>
      <c r="G2126" s="305" t="s">
        <v>1448</v>
      </c>
      <c r="H2126" s="305" t="s">
        <v>1240</v>
      </c>
      <c r="I2126" s="240">
        <v>18230</v>
      </c>
      <c r="S2126" s="35"/>
    </row>
    <row r="2127" spans="2:19" s="34" customFormat="1" x14ac:dyDescent="0.25">
      <c r="B2127" s="305" t="s">
        <v>1251</v>
      </c>
      <c r="C2127" s="317" t="s">
        <v>2806</v>
      </c>
      <c r="D2127" s="305" t="s">
        <v>442</v>
      </c>
      <c r="E2127" s="305" t="s">
        <v>32</v>
      </c>
      <c r="F2127" s="305" t="s">
        <v>442</v>
      </c>
      <c r="G2127" s="305" t="s">
        <v>1448</v>
      </c>
      <c r="H2127" s="305" t="s">
        <v>1240</v>
      </c>
      <c r="I2127" s="240">
        <v>18230</v>
      </c>
      <c r="S2127" s="35"/>
    </row>
    <row r="2128" spans="2:19" s="34" customFormat="1" x14ac:dyDescent="0.25">
      <c r="B2128" s="305" t="s">
        <v>1252</v>
      </c>
      <c r="C2128" s="317" t="s">
        <v>2807</v>
      </c>
      <c r="D2128" s="305" t="s">
        <v>449</v>
      </c>
      <c r="E2128" s="305" t="s">
        <v>1474</v>
      </c>
      <c r="F2128" s="305" t="s">
        <v>989</v>
      </c>
      <c r="G2128" s="305" t="s">
        <v>5</v>
      </c>
      <c r="H2128" s="305" t="s">
        <v>1240</v>
      </c>
      <c r="I2128" s="240">
        <v>18230</v>
      </c>
      <c r="S2128" s="35"/>
    </row>
    <row r="2129" spans="2:19" s="34" customFormat="1" x14ac:dyDescent="0.25">
      <c r="B2129" s="305" t="s">
        <v>1253</v>
      </c>
      <c r="C2129" s="317" t="s">
        <v>2808</v>
      </c>
      <c r="D2129" s="305" t="s">
        <v>449</v>
      </c>
      <c r="E2129" s="305" t="s">
        <v>30</v>
      </c>
      <c r="F2129" s="305" t="s">
        <v>989</v>
      </c>
      <c r="G2129" s="305" t="s">
        <v>5</v>
      </c>
      <c r="H2129" s="305" t="s">
        <v>1240</v>
      </c>
      <c r="I2129" s="240">
        <v>18230</v>
      </c>
      <c r="S2129" s="35"/>
    </row>
    <row r="2130" spans="2:19" s="34" customFormat="1" x14ac:dyDescent="0.25">
      <c r="B2130" s="305" t="s">
        <v>1254</v>
      </c>
      <c r="C2130" s="317" t="s">
        <v>2809</v>
      </c>
      <c r="D2130" s="305" t="s">
        <v>449</v>
      </c>
      <c r="E2130" s="305" t="s">
        <v>31</v>
      </c>
      <c r="F2130" s="305" t="s">
        <v>989</v>
      </c>
      <c r="G2130" s="305" t="s">
        <v>4</v>
      </c>
      <c r="H2130" s="305" t="s">
        <v>1240</v>
      </c>
      <c r="I2130" s="240">
        <v>18230</v>
      </c>
      <c r="S2130" s="35"/>
    </row>
    <row r="2131" spans="2:19" s="34" customFormat="1" x14ac:dyDescent="0.25">
      <c r="B2131" s="305" t="s">
        <v>1255</v>
      </c>
      <c r="C2131" s="317" t="s">
        <v>2810</v>
      </c>
      <c r="D2131" s="305" t="s">
        <v>449</v>
      </c>
      <c r="E2131" s="305" t="s">
        <v>32</v>
      </c>
      <c r="F2131" s="305" t="s">
        <v>989</v>
      </c>
      <c r="G2131" s="305" t="s">
        <v>1448</v>
      </c>
      <c r="H2131" s="305" t="s">
        <v>1240</v>
      </c>
      <c r="I2131" s="240">
        <v>18230</v>
      </c>
      <c r="S2131" s="35"/>
    </row>
    <row r="2132" spans="2:19" s="34" customFormat="1" x14ac:dyDescent="0.25">
      <c r="B2132" s="305" t="s">
        <v>1256</v>
      </c>
      <c r="C2132" s="317" t="s">
        <v>2811</v>
      </c>
      <c r="D2132" s="305" t="s">
        <v>977</v>
      </c>
      <c r="E2132" s="305" t="s">
        <v>30</v>
      </c>
      <c r="F2132" s="305" t="s">
        <v>989</v>
      </c>
      <c r="G2132" s="305" t="s">
        <v>1459</v>
      </c>
      <c r="H2132" s="305" t="s">
        <v>1240</v>
      </c>
      <c r="I2132" s="240">
        <v>18750</v>
      </c>
      <c r="S2132" s="35"/>
    </row>
    <row r="2133" spans="2:19" s="34" customFormat="1" x14ac:dyDescent="0.25">
      <c r="B2133" s="305" t="s">
        <v>1257</v>
      </c>
      <c r="C2133" s="317" t="s">
        <v>2812</v>
      </c>
      <c r="D2133" s="305" t="s">
        <v>977</v>
      </c>
      <c r="E2133" s="305" t="s">
        <v>31</v>
      </c>
      <c r="F2133" s="305" t="s">
        <v>989</v>
      </c>
      <c r="G2133" s="305" t="s">
        <v>4</v>
      </c>
      <c r="H2133" s="305" t="s">
        <v>1240</v>
      </c>
      <c r="I2133" s="240">
        <v>18750</v>
      </c>
      <c r="S2133" s="35"/>
    </row>
    <row r="2134" spans="2:19" s="34" customFormat="1" x14ac:dyDescent="0.25">
      <c r="B2134" s="305" t="s">
        <v>1258</v>
      </c>
      <c r="C2134" s="317" t="s">
        <v>2813</v>
      </c>
      <c r="D2134" s="305" t="s">
        <v>977</v>
      </c>
      <c r="E2134" s="305" t="s">
        <v>32</v>
      </c>
      <c r="F2134" s="305" t="s">
        <v>989</v>
      </c>
      <c r="G2134" s="305" t="s">
        <v>4</v>
      </c>
      <c r="H2134" s="305" t="s">
        <v>1240</v>
      </c>
      <c r="I2134" s="240">
        <v>18750</v>
      </c>
      <c r="S2134" s="35"/>
    </row>
    <row r="2135" spans="2:19" s="34" customFormat="1" x14ac:dyDescent="0.25">
      <c r="B2135" s="305" t="s">
        <v>1259</v>
      </c>
      <c r="C2135" s="317" t="s">
        <v>2814</v>
      </c>
      <c r="D2135" s="305" t="s">
        <v>977</v>
      </c>
      <c r="E2135" s="305" t="s">
        <v>29</v>
      </c>
      <c r="F2135" s="305" t="s">
        <v>989</v>
      </c>
      <c r="G2135" s="305" t="s">
        <v>1459</v>
      </c>
      <c r="H2135" s="305" t="s">
        <v>1240</v>
      </c>
      <c r="I2135" s="240">
        <v>18750</v>
      </c>
      <c r="S2135" s="35"/>
    </row>
    <row r="2136" spans="2:19" s="34" customFormat="1" x14ac:dyDescent="0.25">
      <c r="B2136" s="280" t="s">
        <v>8936</v>
      </c>
      <c r="C2136" s="281"/>
      <c r="D2136" s="281"/>
      <c r="E2136" s="281"/>
      <c r="F2136" s="282"/>
      <c r="G2136" s="282"/>
      <c r="H2136" s="281"/>
      <c r="I2136" s="298"/>
      <c r="S2136" s="35"/>
    </row>
    <row r="2137" spans="2:19" s="34" customFormat="1" x14ac:dyDescent="0.25">
      <c r="B2137" s="305" t="s">
        <v>1260</v>
      </c>
      <c r="C2137" s="317" t="s">
        <v>2815</v>
      </c>
      <c r="D2137" s="305" t="s">
        <v>264</v>
      </c>
      <c r="E2137" s="305" t="s">
        <v>1474</v>
      </c>
      <c r="F2137" s="305" t="s">
        <v>823</v>
      </c>
      <c r="G2137" s="305" t="s">
        <v>1448</v>
      </c>
      <c r="H2137" s="305" t="s">
        <v>992</v>
      </c>
      <c r="I2137" s="240">
        <v>17610</v>
      </c>
      <c r="S2137" s="35"/>
    </row>
    <row r="2138" spans="2:19" s="34" customFormat="1" x14ac:dyDescent="0.25">
      <c r="B2138" s="305" t="s">
        <v>1261</v>
      </c>
      <c r="C2138" s="317" t="s">
        <v>2816</v>
      </c>
      <c r="D2138" s="305" t="s">
        <v>264</v>
      </c>
      <c r="E2138" s="305" t="s">
        <v>30</v>
      </c>
      <c r="F2138" s="305" t="s">
        <v>823</v>
      </c>
      <c r="G2138" s="305" t="s">
        <v>1448</v>
      </c>
      <c r="H2138" s="305" t="s">
        <v>992</v>
      </c>
      <c r="I2138" s="240">
        <v>17610</v>
      </c>
      <c r="S2138" s="35"/>
    </row>
    <row r="2139" spans="2:19" s="34" customFormat="1" x14ac:dyDescent="0.25">
      <c r="B2139" s="305" t="s">
        <v>1262</v>
      </c>
      <c r="C2139" s="317" t="s">
        <v>2817</v>
      </c>
      <c r="D2139" s="305" t="s">
        <v>264</v>
      </c>
      <c r="E2139" s="305" t="s">
        <v>31</v>
      </c>
      <c r="F2139" s="305" t="s">
        <v>823</v>
      </c>
      <c r="G2139" s="305" t="s">
        <v>1448</v>
      </c>
      <c r="H2139" s="305" t="s">
        <v>992</v>
      </c>
      <c r="I2139" s="240">
        <v>17610</v>
      </c>
      <c r="S2139" s="35"/>
    </row>
    <row r="2140" spans="2:19" s="34" customFormat="1" x14ac:dyDescent="0.25">
      <c r="B2140" s="305" t="s">
        <v>1263</v>
      </c>
      <c r="C2140" s="317" t="s">
        <v>2818</v>
      </c>
      <c r="D2140" s="305" t="s">
        <v>264</v>
      </c>
      <c r="E2140" s="305" t="s">
        <v>32</v>
      </c>
      <c r="F2140" s="305" t="s">
        <v>823</v>
      </c>
      <c r="G2140" s="305" t="s">
        <v>1448</v>
      </c>
      <c r="H2140" s="305" t="s">
        <v>992</v>
      </c>
      <c r="I2140" s="240">
        <v>17610</v>
      </c>
      <c r="S2140" s="35"/>
    </row>
    <row r="2141" spans="2:19" s="34" customFormat="1" x14ac:dyDescent="0.25">
      <c r="B2141" s="305" t="s">
        <v>1264</v>
      </c>
      <c r="C2141" s="317" t="s">
        <v>2819</v>
      </c>
      <c r="D2141" s="305" t="s">
        <v>319</v>
      </c>
      <c r="E2141" s="305" t="s">
        <v>2370</v>
      </c>
      <c r="F2141" s="305" t="s">
        <v>986</v>
      </c>
      <c r="G2141" s="305" t="s">
        <v>4</v>
      </c>
      <c r="H2141" s="305" t="s">
        <v>992</v>
      </c>
      <c r="I2141" s="240">
        <v>17610</v>
      </c>
      <c r="S2141" s="35"/>
    </row>
    <row r="2142" spans="2:19" s="34" customFormat="1" x14ac:dyDescent="0.25">
      <c r="B2142" s="305" t="s">
        <v>1265</v>
      </c>
      <c r="C2142" s="317" t="s">
        <v>2820</v>
      </c>
      <c r="D2142" s="305" t="s">
        <v>319</v>
      </c>
      <c r="E2142" s="305" t="s">
        <v>30</v>
      </c>
      <c r="F2142" s="305" t="s">
        <v>986</v>
      </c>
      <c r="G2142" s="305" t="s">
        <v>1448</v>
      </c>
      <c r="H2142" s="305" t="s">
        <v>992</v>
      </c>
      <c r="I2142" s="240">
        <v>17610</v>
      </c>
      <c r="S2142" s="35"/>
    </row>
    <row r="2143" spans="2:19" s="34" customFormat="1" x14ac:dyDescent="0.25">
      <c r="B2143" s="305" t="s">
        <v>1266</v>
      </c>
      <c r="C2143" s="317" t="s">
        <v>2821</v>
      </c>
      <c r="D2143" s="305" t="s">
        <v>319</v>
      </c>
      <c r="E2143" s="305" t="s">
        <v>31</v>
      </c>
      <c r="F2143" s="305" t="s">
        <v>986</v>
      </c>
      <c r="G2143" s="305" t="s">
        <v>1448</v>
      </c>
      <c r="H2143" s="305" t="s">
        <v>992</v>
      </c>
      <c r="I2143" s="240">
        <v>17610</v>
      </c>
      <c r="S2143" s="35"/>
    </row>
    <row r="2144" spans="2:19" s="34" customFormat="1" x14ac:dyDescent="0.25">
      <c r="B2144" s="305" t="s">
        <v>1267</v>
      </c>
      <c r="C2144" s="317" t="s">
        <v>2822</v>
      </c>
      <c r="D2144" s="305" t="s">
        <v>319</v>
      </c>
      <c r="E2144" s="305" t="s">
        <v>32</v>
      </c>
      <c r="F2144" s="305" t="s">
        <v>986</v>
      </c>
      <c r="G2144" s="305" t="s">
        <v>1448</v>
      </c>
      <c r="H2144" s="305" t="s">
        <v>992</v>
      </c>
      <c r="I2144" s="240">
        <v>17610</v>
      </c>
      <c r="S2144" s="35"/>
    </row>
    <row r="2145" spans="2:19" s="34" customFormat="1" x14ac:dyDescent="0.25">
      <c r="B2145" s="360" t="s">
        <v>4320</v>
      </c>
      <c r="C2145" s="537" t="s">
        <v>4321</v>
      </c>
      <c r="D2145" s="540" t="s">
        <v>3344</v>
      </c>
      <c r="E2145" s="541" t="s">
        <v>4322</v>
      </c>
      <c r="F2145" s="541" t="s">
        <v>4323</v>
      </c>
      <c r="G2145" s="541" t="s">
        <v>4324</v>
      </c>
      <c r="H2145" s="537" t="s">
        <v>4325</v>
      </c>
      <c r="I2145" s="287" t="s">
        <v>4315</v>
      </c>
      <c r="S2145" s="35"/>
    </row>
    <row r="2146" spans="2:19" s="34" customFormat="1" x14ac:dyDescent="0.25">
      <c r="B2146" s="280" t="s">
        <v>8937</v>
      </c>
      <c r="C2146" s="281"/>
      <c r="D2146" s="281"/>
      <c r="E2146" s="281"/>
      <c r="F2146" s="282"/>
      <c r="G2146" s="282"/>
      <c r="H2146" s="281"/>
      <c r="I2146" s="298"/>
      <c r="S2146" s="35"/>
    </row>
    <row r="2147" spans="2:19" s="34" customFormat="1" x14ac:dyDescent="0.25">
      <c r="B2147" s="305" t="s">
        <v>1270</v>
      </c>
      <c r="C2147" s="317" t="s">
        <v>2823</v>
      </c>
      <c r="D2147" s="305" t="s">
        <v>442</v>
      </c>
      <c r="E2147" s="305" t="s">
        <v>1474</v>
      </c>
      <c r="F2147" s="305" t="s">
        <v>976</v>
      </c>
      <c r="G2147" s="305" t="s">
        <v>5</v>
      </c>
      <c r="H2147" s="305" t="s">
        <v>1088</v>
      </c>
      <c r="I2147" s="240">
        <v>18230</v>
      </c>
      <c r="S2147" s="35"/>
    </row>
    <row r="2148" spans="2:19" s="34" customFormat="1" x14ac:dyDescent="0.25">
      <c r="B2148" s="305" t="s">
        <v>1271</v>
      </c>
      <c r="C2148" s="317" t="s">
        <v>2824</v>
      </c>
      <c r="D2148" s="305" t="s">
        <v>442</v>
      </c>
      <c r="E2148" s="305" t="s">
        <v>30</v>
      </c>
      <c r="F2148" s="305" t="s">
        <v>976</v>
      </c>
      <c r="G2148" s="305" t="s">
        <v>5</v>
      </c>
      <c r="H2148" s="305" t="s">
        <v>1088</v>
      </c>
      <c r="I2148" s="240">
        <v>18230</v>
      </c>
      <c r="S2148" s="35"/>
    </row>
    <row r="2149" spans="2:19" s="34" customFormat="1" x14ac:dyDescent="0.25">
      <c r="B2149" s="305" t="s">
        <v>1272</v>
      </c>
      <c r="C2149" s="317" t="s">
        <v>2825</v>
      </c>
      <c r="D2149" s="305" t="s">
        <v>442</v>
      </c>
      <c r="E2149" s="305" t="s">
        <v>31</v>
      </c>
      <c r="F2149" s="305" t="s">
        <v>976</v>
      </c>
      <c r="G2149" s="305" t="s">
        <v>1448</v>
      </c>
      <c r="H2149" s="305" t="s">
        <v>1088</v>
      </c>
      <c r="I2149" s="240">
        <v>18230</v>
      </c>
      <c r="S2149" s="35"/>
    </row>
    <row r="2150" spans="2:19" s="34" customFormat="1" x14ac:dyDescent="0.25">
      <c r="B2150" s="305" t="s">
        <v>1273</v>
      </c>
      <c r="C2150" s="317" t="s">
        <v>2826</v>
      </c>
      <c r="D2150" s="305" t="s">
        <v>442</v>
      </c>
      <c r="E2150" s="305" t="s">
        <v>32</v>
      </c>
      <c r="F2150" s="305" t="s">
        <v>976</v>
      </c>
      <c r="G2150" s="305" t="s">
        <v>1448</v>
      </c>
      <c r="H2150" s="305" t="s">
        <v>1088</v>
      </c>
      <c r="I2150" s="240">
        <v>18230</v>
      </c>
      <c r="S2150" s="35"/>
    </row>
    <row r="2151" spans="2:19" s="34" customFormat="1" x14ac:dyDescent="0.25">
      <c r="B2151" s="305" t="s">
        <v>1274</v>
      </c>
      <c r="C2151" s="317" t="s">
        <v>2827</v>
      </c>
      <c r="D2151" s="305" t="s">
        <v>449</v>
      </c>
      <c r="E2151" s="305" t="s">
        <v>1474</v>
      </c>
      <c r="F2151" s="305" t="s">
        <v>443</v>
      </c>
      <c r="G2151" s="305" t="s">
        <v>5</v>
      </c>
      <c r="H2151" s="305" t="s">
        <v>1088</v>
      </c>
      <c r="I2151" s="240">
        <v>18750</v>
      </c>
      <c r="S2151" s="35"/>
    </row>
    <row r="2152" spans="2:19" s="34" customFormat="1" x14ac:dyDescent="0.25">
      <c r="B2152" s="305" t="s">
        <v>1275</v>
      </c>
      <c r="C2152" s="317" t="s">
        <v>2828</v>
      </c>
      <c r="D2152" s="305" t="s">
        <v>449</v>
      </c>
      <c r="E2152" s="305" t="s">
        <v>30</v>
      </c>
      <c r="F2152" s="305" t="s">
        <v>443</v>
      </c>
      <c r="G2152" s="305" t="s">
        <v>5</v>
      </c>
      <c r="H2152" s="305" t="s">
        <v>1088</v>
      </c>
      <c r="I2152" s="240">
        <v>18750</v>
      </c>
      <c r="S2152" s="35"/>
    </row>
    <row r="2153" spans="2:19" s="34" customFormat="1" x14ac:dyDescent="0.25">
      <c r="B2153" s="305" t="s">
        <v>1276</v>
      </c>
      <c r="C2153" s="317" t="s">
        <v>2829</v>
      </c>
      <c r="D2153" s="305" t="s">
        <v>449</v>
      </c>
      <c r="E2153" s="305" t="s">
        <v>31</v>
      </c>
      <c r="F2153" s="305" t="s">
        <v>443</v>
      </c>
      <c r="G2153" s="305" t="s">
        <v>4</v>
      </c>
      <c r="H2153" s="305" t="s">
        <v>1088</v>
      </c>
      <c r="I2153" s="240">
        <v>18750</v>
      </c>
      <c r="S2153" s="35"/>
    </row>
    <row r="2154" spans="2:19" s="34" customFormat="1" x14ac:dyDescent="0.25">
      <c r="B2154" s="305" t="s">
        <v>1277</v>
      </c>
      <c r="C2154" s="320" t="s">
        <v>1278</v>
      </c>
      <c r="D2154" s="305" t="s">
        <v>449</v>
      </c>
      <c r="E2154" s="305" t="s">
        <v>32</v>
      </c>
      <c r="F2154" s="305" t="s">
        <v>443</v>
      </c>
      <c r="G2154" s="305" t="s">
        <v>1448</v>
      </c>
      <c r="H2154" s="305" t="s">
        <v>1088</v>
      </c>
      <c r="I2154" s="240">
        <v>18750</v>
      </c>
      <c r="S2154" s="35"/>
    </row>
    <row r="2155" spans="2:19" s="34" customFormat="1" x14ac:dyDescent="0.25">
      <c r="B2155" s="305" t="s">
        <v>1279</v>
      </c>
      <c r="C2155" s="317" t="s">
        <v>2830</v>
      </c>
      <c r="D2155" s="305" t="s">
        <v>977</v>
      </c>
      <c r="E2155" s="305" t="s">
        <v>1474</v>
      </c>
      <c r="F2155" s="305" t="s">
        <v>1280</v>
      </c>
      <c r="G2155" s="305" t="s">
        <v>1459</v>
      </c>
      <c r="H2155" s="305" t="s">
        <v>1088</v>
      </c>
      <c r="I2155" s="240">
        <v>19260</v>
      </c>
      <c r="S2155" s="35"/>
    </row>
    <row r="2156" spans="2:19" s="34" customFormat="1" x14ac:dyDescent="0.25">
      <c r="B2156" s="305" t="s">
        <v>1281</v>
      </c>
      <c r="C2156" s="317" t="s">
        <v>2831</v>
      </c>
      <c r="D2156" s="305" t="s">
        <v>977</v>
      </c>
      <c r="E2156" s="305" t="s">
        <v>30</v>
      </c>
      <c r="F2156" s="305" t="s">
        <v>1280</v>
      </c>
      <c r="G2156" s="305" t="s">
        <v>1459</v>
      </c>
      <c r="H2156" s="305" t="s">
        <v>1088</v>
      </c>
      <c r="I2156" s="240">
        <v>19260</v>
      </c>
      <c r="S2156" s="35"/>
    </row>
    <row r="2157" spans="2:19" s="34" customFormat="1" x14ac:dyDescent="0.25">
      <c r="B2157" s="305" t="s">
        <v>1282</v>
      </c>
      <c r="C2157" s="317" t="s">
        <v>2832</v>
      </c>
      <c r="D2157" s="305" t="s">
        <v>977</v>
      </c>
      <c r="E2157" s="305" t="s">
        <v>31</v>
      </c>
      <c r="F2157" s="305" t="s">
        <v>1280</v>
      </c>
      <c r="G2157" s="305" t="s">
        <v>4</v>
      </c>
      <c r="H2157" s="305" t="s">
        <v>1088</v>
      </c>
      <c r="I2157" s="240">
        <v>19260</v>
      </c>
      <c r="S2157" s="35"/>
    </row>
    <row r="2158" spans="2:19" s="34" customFormat="1" x14ac:dyDescent="0.25">
      <c r="B2158" s="305" t="s">
        <v>1283</v>
      </c>
      <c r="C2158" s="317" t="s">
        <v>2833</v>
      </c>
      <c r="D2158" s="305" t="s">
        <v>977</v>
      </c>
      <c r="E2158" s="305" t="s">
        <v>32</v>
      </c>
      <c r="F2158" s="305" t="s">
        <v>1280</v>
      </c>
      <c r="G2158" s="305" t="s">
        <v>4</v>
      </c>
      <c r="H2158" s="305" t="s">
        <v>1088</v>
      </c>
      <c r="I2158" s="240">
        <v>19260</v>
      </c>
      <c r="S2158" s="35"/>
    </row>
    <row r="2159" spans="2:19" s="34" customFormat="1" x14ac:dyDescent="0.25">
      <c r="B2159" s="305" t="s">
        <v>1284</v>
      </c>
      <c r="C2159" s="317" t="s">
        <v>2834</v>
      </c>
      <c r="D2159" s="305" t="s">
        <v>978</v>
      </c>
      <c r="E2159" s="305" t="s">
        <v>1474</v>
      </c>
      <c r="F2159" s="305" t="s">
        <v>1911</v>
      </c>
      <c r="G2159" s="305" t="s">
        <v>1460</v>
      </c>
      <c r="H2159" s="305" t="s">
        <v>1088</v>
      </c>
      <c r="I2159" s="240">
        <v>19260</v>
      </c>
      <c r="S2159" s="35"/>
    </row>
    <row r="2160" spans="2:19" s="34" customFormat="1" x14ac:dyDescent="0.25">
      <c r="B2160" s="305" t="s">
        <v>1285</v>
      </c>
      <c r="C2160" s="317" t="s">
        <v>2835</v>
      </c>
      <c r="D2160" s="305" t="s">
        <v>978</v>
      </c>
      <c r="E2160" s="305" t="s">
        <v>30</v>
      </c>
      <c r="F2160" s="305" t="s">
        <v>1911</v>
      </c>
      <c r="G2160" s="305" t="s">
        <v>1459</v>
      </c>
      <c r="H2160" s="305" t="s">
        <v>1088</v>
      </c>
      <c r="I2160" s="240">
        <v>19260</v>
      </c>
      <c r="S2160" s="35"/>
    </row>
    <row r="2161" spans="2:19" s="34" customFormat="1" x14ac:dyDescent="0.25">
      <c r="B2161" s="305" t="s">
        <v>1286</v>
      </c>
      <c r="C2161" s="317" t="s">
        <v>2836</v>
      </c>
      <c r="D2161" s="305" t="s">
        <v>978</v>
      </c>
      <c r="E2161" s="305" t="s">
        <v>31</v>
      </c>
      <c r="F2161" s="305" t="s">
        <v>1911</v>
      </c>
      <c r="G2161" s="305" t="s">
        <v>5</v>
      </c>
      <c r="H2161" s="305" t="s">
        <v>1088</v>
      </c>
      <c r="I2161" s="240">
        <v>19260</v>
      </c>
      <c r="S2161" s="35"/>
    </row>
    <row r="2162" spans="2:19" s="34" customFormat="1" x14ac:dyDescent="0.25">
      <c r="B2162" s="305" t="s">
        <v>1287</v>
      </c>
      <c r="C2162" s="317" t="s">
        <v>2837</v>
      </c>
      <c r="D2162" s="305" t="s">
        <v>978</v>
      </c>
      <c r="E2162" s="305" t="s">
        <v>32</v>
      </c>
      <c r="F2162" s="305" t="s">
        <v>1911</v>
      </c>
      <c r="G2162" s="305" t="s">
        <v>4</v>
      </c>
      <c r="H2162" s="305" t="s">
        <v>1088</v>
      </c>
      <c r="I2162" s="240">
        <v>19260</v>
      </c>
      <c r="S2162" s="35"/>
    </row>
    <row r="2163" spans="2:19" s="34" customFormat="1" x14ac:dyDescent="0.25">
      <c r="B2163" s="305" t="s">
        <v>1288</v>
      </c>
      <c r="C2163" s="317" t="s">
        <v>2838</v>
      </c>
      <c r="D2163" s="305" t="s">
        <v>979</v>
      </c>
      <c r="E2163" s="305" t="s">
        <v>1474</v>
      </c>
      <c r="F2163" s="305" t="s">
        <v>980</v>
      </c>
      <c r="G2163" s="305" t="s">
        <v>1461</v>
      </c>
      <c r="H2163" s="305" t="s">
        <v>1088</v>
      </c>
      <c r="I2163" s="240">
        <v>20600</v>
      </c>
      <c r="S2163" s="35"/>
    </row>
    <row r="2164" spans="2:19" s="34" customFormat="1" x14ac:dyDescent="0.25">
      <c r="B2164" s="305" t="s">
        <v>1289</v>
      </c>
      <c r="C2164" s="317" t="s">
        <v>2839</v>
      </c>
      <c r="D2164" s="305" t="s">
        <v>979</v>
      </c>
      <c r="E2164" s="305" t="s">
        <v>30</v>
      </c>
      <c r="F2164" s="305" t="s">
        <v>980</v>
      </c>
      <c r="G2164" s="305" t="s">
        <v>1460</v>
      </c>
      <c r="H2164" s="305" t="s">
        <v>1088</v>
      </c>
      <c r="I2164" s="240">
        <v>20600</v>
      </c>
      <c r="S2164" s="35"/>
    </row>
    <row r="2165" spans="2:19" s="34" customFormat="1" x14ac:dyDescent="0.25">
      <c r="B2165" s="305" t="s">
        <v>1290</v>
      </c>
      <c r="C2165" s="317" t="s">
        <v>2840</v>
      </c>
      <c r="D2165" s="305" t="s">
        <v>979</v>
      </c>
      <c r="E2165" s="305" t="s">
        <v>31</v>
      </c>
      <c r="F2165" s="305" t="s">
        <v>980</v>
      </c>
      <c r="G2165" s="305" t="s">
        <v>5</v>
      </c>
      <c r="H2165" s="305" t="s">
        <v>1088</v>
      </c>
      <c r="I2165" s="240">
        <v>20600</v>
      </c>
      <c r="S2165" s="35"/>
    </row>
    <row r="2166" spans="2:19" s="34" customFormat="1" x14ac:dyDescent="0.25">
      <c r="B2166" s="305" t="s">
        <v>1291</v>
      </c>
      <c r="C2166" s="317" t="s">
        <v>2841</v>
      </c>
      <c r="D2166" s="305" t="s">
        <v>979</v>
      </c>
      <c r="E2166" s="305" t="s">
        <v>32</v>
      </c>
      <c r="F2166" s="305" t="s">
        <v>980</v>
      </c>
      <c r="G2166" s="305" t="s">
        <v>5</v>
      </c>
      <c r="H2166" s="305" t="s">
        <v>1088</v>
      </c>
      <c r="I2166" s="240">
        <v>20600</v>
      </c>
      <c r="S2166" s="35"/>
    </row>
    <row r="2167" spans="2:19" s="34" customFormat="1" x14ac:dyDescent="0.25">
      <c r="B2167" s="305" t="s">
        <v>2001</v>
      </c>
      <c r="C2167" s="317" t="s">
        <v>2842</v>
      </c>
      <c r="D2167" s="305" t="s">
        <v>981</v>
      </c>
      <c r="E2167" s="305" t="s">
        <v>30</v>
      </c>
      <c r="F2167" s="305" t="s">
        <v>982</v>
      </c>
      <c r="G2167" s="305" t="s">
        <v>1461</v>
      </c>
      <c r="H2167" s="305" t="s">
        <v>987</v>
      </c>
      <c r="I2167" s="240">
        <v>21320</v>
      </c>
      <c r="S2167" s="35"/>
    </row>
    <row r="2168" spans="2:19" s="34" customFormat="1" x14ac:dyDescent="0.25">
      <c r="B2168" s="305" t="s">
        <v>1292</v>
      </c>
      <c r="C2168" s="317" t="s">
        <v>2843</v>
      </c>
      <c r="D2168" s="305" t="s">
        <v>981</v>
      </c>
      <c r="E2168" s="305" t="s">
        <v>31</v>
      </c>
      <c r="F2168" s="305" t="s">
        <v>982</v>
      </c>
      <c r="G2168" s="305" t="s">
        <v>1459</v>
      </c>
      <c r="H2168" s="305" t="s">
        <v>987</v>
      </c>
      <c r="I2168" s="240">
        <v>21320</v>
      </c>
      <c r="S2168" s="35"/>
    </row>
    <row r="2169" spans="2:19" s="34" customFormat="1" x14ac:dyDescent="0.25">
      <c r="B2169" s="305" t="s">
        <v>1465</v>
      </c>
      <c r="C2169" s="317" t="s">
        <v>2844</v>
      </c>
      <c r="D2169" s="305" t="s">
        <v>981</v>
      </c>
      <c r="E2169" s="305" t="s">
        <v>32</v>
      </c>
      <c r="F2169" s="305" t="s">
        <v>982</v>
      </c>
      <c r="G2169" s="305" t="s">
        <v>5</v>
      </c>
      <c r="H2169" s="305" t="s">
        <v>987</v>
      </c>
      <c r="I2169" s="240">
        <v>21320</v>
      </c>
      <c r="S2169" s="35"/>
    </row>
    <row r="2170" spans="2:19" s="34" customFormat="1" x14ac:dyDescent="0.25">
      <c r="B2170" s="305" t="s">
        <v>1293</v>
      </c>
      <c r="C2170" s="317" t="s">
        <v>2845</v>
      </c>
      <c r="D2170" s="305" t="s">
        <v>984</v>
      </c>
      <c r="E2170" s="305" t="s">
        <v>31</v>
      </c>
      <c r="F2170" s="305" t="s">
        <v>985</v>
      </c>
      <c r="G2170" s="305" t="s">
        <v>1460</v>
      </c>
      <c r="H2170" s="305" t="s">
        <v>987</v>
      </c>
      <c r="I2170" s="240">
        <v>21630</v>
      </c>
      <c r="S2170" s="35"/>
    </row>
    <row r="2171" spans="2:19" s="34" customFormat="1" x14ac:dyDescent="0.25">
      <c r="B2171" s="305" t="s">
        <v>1294</v>
      </c>
      <c r="C2171" s="317" t="s">
        <v>2846</v>
      </c>
      <c r="D2171" s="305" t="s">
        <v>984</v>
      </c>
      <c r="E2171" s="305" t="s">
        <v>32</v>
      </c>
      <c r="F2171" s="305" t="s">
        <v>985</v>
      </c>
      <c r="G2171" s="305" t="s">
        <v>1459</v>
      </c>
      <c r="H2171" s="305" t="s">
        <v>987</v>
      </c>
      <c r="I2171" s="240">
        <v>21630</v>
      </c>
      <c r="S2171" s="35"/>
    </row>
    <row r="2172" spans="2:19" s="34" customFormat="1" x14ac:dyDescent="0.25">
      <c r="B2172" s="280" t="s">
        <v>8940</v>
      </c>
      <c r="C2172" s="281"/>
      <c r="D2172" s="281"/>
      <c r="E2172" s="281"/>
      <c r="F2172" s="282"/>
      <c r="G2172" s="282"/>
      <c r="H2172" s="281"/>
      <c r="I2172" s="298"/>
      <c r="S2172" s="35"/>
    </row>
    <row r="2173" spans="2:19" s="34" customFormat="1" x14ac:dyDescent="0.25">
      <c r="B2173" s="305" t="s">
        <v>1385</v>
      </c>
      <c r="C2173" s="305" t="s">
        <v>1386</v>
      </c>
      <c r="D2173" s="305" t="s">
        <v>1156</v>
      </c>
      <c r="E2173" s="305" t="s">
        <v>31</v>
      </c>
      <c r="F2173" s="305" t="s">
        <v>1157</v>
      </c>
      <c r="G2173" s="305" t="s">
        <v>1461</v>
      </c>
      <c r="H2173" s="305" t="s">
        <v>1174</v>
      </c>
      <c r="I2173" s="240">
        <v>44290</v>
      </c>
      <c r="S2173" s="35"/>
    </row>
    <row r="2174" spans="2:19" s="34" customFormat="1" x14ac:dyDescent="0.25">
      <c r="B2174" s="305" t="s">
        <v>1387</v>
      </c>
      <c r="C2174" s="305" t="s">
        <v>1388</v>
      </c>
      <c r="D2174" s="305" t="s">
        <v>1156</v>
      </c>
      <c r="E2174" s="305" t="s">
        <v>32</v>
      </c>
      <c r="F2174" s="305" t="s">
        <v>1157</v>
      </c>
      <c r="G2174" s="305" t="s">
        <v>1460</v>
      </c>
      <c r="H2174" s="305" t="s">
        <v>1174</v>
      </c>
      <c r="I2174" s="240">
        <v>44290</v>
      </c>
      <c r="S2174" s="35"/>
    </row>
    <row r="2175" spans="2:19" s="34" customFormat="1" x14ac:dyDescent="0.25">
      <c r="B2175" s="305" t="s">
        <v>1389</v>
      </c>
      <c r="C2175" s="317" t="s">
        <v>2847</v>
      </c>
      <c r="D2175" s="305" t="s">
        <v>1162</v>
      </c>
      <c r="E2175" s="305" t="s">
        <v>31</v>
      </c>
      <c r="F2175" s="305" t="s">
        <v>1163</v>
      </c>
      <c r="G2175" s="305" t="s">
        <v>1462</v>
      </c>
      <c r="H2175" s="305" t="s">
        <v>1174</v>
      </c>
      <c r="I2175" s="240">
        <v>48200</v>
      </c>
      <c r="S2175" s="35"/>
    </row>
    <row r="2176" spans="2:19" s="34" customFormat="1" x14ac:dyDescent="0.25">
      <c r="B2176" s="305" t="s">
        <v>1390</v>
      </c>
      <c r="C2176" s="317" t="s">
        <v>2848</v>
      </c>
      <c r="D2176" s="305" t="s">
        <v>1162</v>
      </c>
      <c r="E2176" s="305" t="s">
        <v>32</v>
      </c>
      <c r="F2176" s="305" t="s">
        <v>1163</v>
      </c>
      <c r="G2176" s="305" t="s">
        <v>1462</v>
      </c>
      <c r="H2176" s="305" t="s">
        <v>1174</v>
      </c>
      <c r="I2176" s="240">
        <v>48200</v>
      </c>
      <c r="S2176" s="35"/>
    </row>
    <row r="2177" spans="2:19" s="34" customFormat="1" x14ac:dyDescent="0.25">
      <c r="B2177" s="305" t="s">
        <v>1391</v>
      </c>
      <c r="C2177" s="317" t="s">
        <v>2849</v>
      </c>
      <c r="D2177" s="305" t="s">
        <v>1169</v>
      </c>
      <c r="E2177" s="305" t="s">
        <v>31</v>
      </c>
      <c r="F2177" s="305" t="s">
        <v>1392</v>
      </c>
      <c r="G2177" s="305" t="s">
        <v>1463</v>
      </c>
      <c r="H2177" s="305" t="s">
        <v>1393</v>
      </c>
      <c r="I2177" s="240">
        <v>54590</v>
      </c>
      <c r="S2177" s="35"/>
    </row>
    <row r="2178" spans="2:19" s="34" customFormat="1" x14ac:dyDescent="0.25">
      <c r="B2178" s="280" t="s">
        <v>8938</v>
      </c>
      <c r="C2178" s="281"/>
      <c r="D2178" s="281"/>
      <c r="E2178" s="281"/>
      <c r="F2178" s="282"/>
      <c r="G2178" s="282"/>
      <c r="H2178" s="281"/>
      <c r="I2178" s="298"/>
      <c r="S2178" s="35"/>
    </row>
    <row r="2179" spans="2:19" s="34" customFormat="1" x14ac:dyDescent="0.25">
      <c r="B2179" s="315" t="s">
        <v>1295</v>
      </c>
      <c r="C2179" s="320" t="s">
        <v>2850</v>
      </c>
      <c r="D2179" s="315">
        <v>5</v>
      </c>
      <c r="E2179" s="315" t="s">
        <v>1474</v>
      </c>
      <c r="F2179" s="315">
        <v>9.5</v>
      </c>
      <c r="G2179" s="305" t="s">
        <v>1448</v>
      </c>
      <c r="H2179" s="315">
        <v>700</v>
      </c>
      <c r="I2179" s="240">
        <v>17610</v>
      </c>
      <c r="S2179" s="35"/>
    </row>
    <row r="2180" spans="2:19" s="34" customFormat="1" x14ac:dyDescent="0.25">
      <c r="B2180" s="315" t="s">
        <v>1296</v>
      </c>
      <c r="C2180" s="320" t="s">
        <v>2851</v>
      </c>
      <c r="D2180" s="315">
        <v>5</v>
      </c>
      <c r="E2180" s="315" t="s">
        <v>30</v>
      </c>
      <c r="F2180" s="315">
        <v>9.5</v>
      </c>
      <c r="G2180" s="305" t="s">
        <v>1448</v>
      </c>
      <c r="H2180" s="315">
        <v>700</v>
      </c>
      <c r="I2180" s="240">
        <v>17610</v>
      </c>
      <c r="S2180" s="35"/>
    </row>
    <row r="2181" spans="2:19" s="34" customFormat="1" x14ac:dyDescent="0.25">
      <c r="B2181" s="315" t="s">
        <v>1297</v>
      </c>
      <c r="C2181" s="320" t="s">
        <v>2852</v>
      </c>
      <c r="D2181" s="315">
        <v>5</v>
      </c>
      <c r="E2181" s="315" t="s">
        <v>31</v>
      </c>
      <c r="F2181" s="315">
        <v>9.5</v>
      </c>
      <c r="G2181" s="305" t="s">
        <v>1448</v>
      </c>
      <c r="H2181" s="315">
        <v>700</v>
      </c>
      <c r="I2181" s="240">
        <v>17610</v>
      </c>
      <c r="S2181" s="35"/>
    </row>
    <row r="2182" spans="2:19" s="34" customFormat="1" x14ac:dyDescent="0.25">
      <c r="B2182" s="315" t="s">
        <v>1298</v>
      </c>
      <c r="C2182" s="320" t="s">
        <v>2853</v>
      </c>
      <c r="D2182" s="315">
        <v>5</v>
      </c>
      <c r="E2182" s="315" t="s">
        <v>32</v>
      </c>
      <c r="F2182" s="315">
        <v>9.5</v>
      </c>
      <c r="G2182" s="305" t="s">
        <v>1448</v>
      </c>
      <c r="H2182" s="315">
        <v>700</v>
      </c>
      <c r="I2182" s="240">
        <v>17610</v>
      </c>
      <c r="S2182" s="35"/>
    </row>
    <row r="2183" spans="2:19" s="34" customFormat="1" x14ac:dyDescent="0.25">
      <c r="B2183" s="315" t="s">
        <v>1299</v>
      </c>
      <c r="C2183" s="320" t="s">
        <v>2854</v>
      </c>
      <c r="D2183" s="305" t="s">
        <v>463</v>
      </c>
      <c r="E2183" s="315" t="s">
        <v>1474</v>
      </c>
      <c r="F2183" s="315">
        <v>10.38</v>
      </c>
      <c r="G2183" s="305" t="s">
        <v>5</v>
      </c>
      <c r="H2183" s="315">
        <v>700</v>
      </c>
      <c r="I2183" s="240">
        <v>18230</v>
      </c>
      <c r="S2183" s="35"/>
    </row>
    <row r="2184" spans="2:19" s="34" customFormat="1" x14ac:dyDescent="0.25">
      <c r="B2184" s="315" t="s">
        <v>1300</v>
      </c>
      <c r="C2184" s="320" t="s">
        <v>2855</v>
      </c>
      <c r="D2184" s="305" t="s">
        <v>463</v>
      </c>
      <c r="E2184" s="315" t="s">
        <v>30</v>
      </c>
      <c r="F2184" s="315">
        <v>10.38</v>
      </c>
      <c r="G2184" s="305" t="s">
        <v>4</v>
      </c>
      <c r="H2184" s="315">
        <v>700</v>
      </c>
      <c r="I2184" s="240">
        <v>18230</v>
      </c>
      <c r="S2184" s="35"/>
    </row>
    <row r="2185" spans="2:19" s="34" customFormat="1" x14ac:dyDescent="0.25">
      <c r="B2185" s="315" t="s">
        <v>1301</v>
      </c>
      <c r="C2185" s="320" t="s">
        <v>2856</v>
      </c>
      <c r="D2185" s="305" t="s">
        <v>463</v>
      </c>
      <c r="E2185" s="315" t="s">
        <v>31</v>
      </c>
      <c r="F2185" s="315">
        <v>10.38</v>
      </c>
      <c r="G2185" s="305" t="s">
        <v>1448</v>
      </c>
      <c r="H2185" s="315">
        <v>700</v>
      </c>
      <c r="I2185" s="240">
        <v>18230</v>
      </c>
      <c r="S2185" s="35"/>
    </row>
    <row r="2186" spans="2:19" s="34" customFormat="1" x14ac:dyDescent="0.25">
      <c r="B2186" s="315" t="s">
        <v>1302</v>
      </c>
      <c r="C2186" s="320" t="s">
        <v>2857</v>
      </c>
      <c r="D2186" s="305" t="s">
        <v>463</v>
      </c>
      <c r="E2186" s="315" t="s">
        <v>32</v>
      </c>
      <c r="F2186" s="315">
        <v>10.38</v>
      </c>
      <c r="G2186" s="305" t="s">
        <v>1448</v>
      </c>
      <c r="H2186" s="315">
        <v>700</v>
      </c>
      <c r="I2186" s="240">
        <v>18230</v>
      </c>
      <c r="S2186" s="35"/>
    </row>
    <row r="2187" spans="2:19" s="34" customFormat="1" x14ac:dyDescent="0.25">
      <c r="B2187" s="315" t="s">
        <v>1303</v>
      </c>
      <c r="C2187" s="320" t="s">
        <v>2858</v>
      </c>
      <c r="D2187" s="315">
        <v>10</v>
      </c>
      <c r="E2187" s="315" t="s">
        <v>1474</v>
      </c>
      <c r="F2187" s="315">
        <v>10.88</v>
      </c>
      <c r="G2187" s="305" t="s">
        <v>5</v>
      </c>
      <c r="H2187" s="315">
        <v>725</v>
      </c>
      <c r="I2187" s="240">
        <v>18230</v>
      </c>
      <c r="S2187" s="35"/>
    </row>
    <row r="2188" spans="2:19" s="34" customFormat="1" x14ac:dyDescent="0.25">
      <c r="B2188" s="315" t="s">
        <v>1304</v>
      </c>
      <c r="C2188" s="320" t="s">
        <v>2859</v>
      </c>
      <c r="D2188" s="315">
        <v>10</v>
      </c>
      <c r="E2188" s="315" t="s">
        <v>30</v>
      </c>
      <c r="F2188" s="315">
        <v>10.88</v>
      </c>
      <c r="G2188" s="305" t="s">
        <v>5</v>
      </c>
      <c r="H2188" s="315">
        <v>725</v>
      </c>
      <c r="I2188" s="240">
        <v>18230</v>
      </c>
      <c r="S2188" s="35"/>
    </row>
    <row r="2189" spans="2:19" s="34" customFormat="1" x14ac:dyDescent="0.25">
      <c r="B2189" s="315" t="s">
        <v>1305</v>
      </c>
      <c r="C2189" s="320" t="s">
        <v>2860</v>
      </c>
      <c r="D2189" s="315">
        <v>10</v>
      </c>
      <c r="E2189" s="315" t="s">
        <v>31</v>
      </c>
      <c r="F2189" s="315">
        <v>10.88</v>
      </c>
      <c r="G2189" s="305" t="s">
        <v>1448</v>
      </c>
      <c r="H2189" s="315">
        <v>725</v>
      </c>
      <c r="I2189" s="240">
        <v>18230</v>
      </c>
      <c r="S2189" s="35"/>
    </row>
    <row r="2190" spans="2:19" s="34" customFormat="1" x14ac:dyDescent="0.25">
      <c r="B2190" s="315" t="s">
        <v>1306</v>
      </c>
      <c r="C2190" s="320" t="s">
        <v>2861</v>
      </c>
      <c r="D2190" s="315">
        <v>10</v>
      </c>
      <c r="E2190" s="315" t="s">
        <v>32</v>
      </c>
      <c r="F2190" s="315">
        <v>10.88</v>
      </c>
      <c r="G2190" s="305" t="s">
        <v>1448</v>
      </c>
      <c r="H2190" s="315">
        <v>725</v>
      </c>
      <c r="I2190" s="240">
        <v>18230</v>
      </c>
      <c r="S2190" s="35"/>
    </row>
    <row r="2191" spans="2:19" s="34" customFormat="1" x14ac:dyDescent="0.25">
      <c r="B2191" s="315" t="s">
        <v>1307</v>
      </c>
      <c r="C2191" s="320" t="s">
        <v>2862</v>
      </c>
      <c r="D2191" s="315">
        <v>15</v>
      </c>
      <c r="E2191" s="315" t="s">
        <v>1474</v>
      </c>
      <c r="F2191" s="315">
        <v>11.5</v>
      </c>
      <c r="G2191" s="305" t="s">
        <v>5</v>
      </c>
      <c r="H2191" s="315">
        <v>725</v>
      </c>
      <c r="I2191" s="240">
        <v>18750</v>
      </c>
      <c r="S2191" s="35"/>
    </row>
    <row r="2192" spans="2:19" s="34" customFormat="1" x14ac:dyDescent="0.25">
      <c r="B2192" s="315" t="s">
        <v>1308</v>
      </c>
      <c r="C2192" s="320" t="s">
        <v>2863</v>
      </c>
      <c r="D2192" s="315">
        <v>15</v>
      </c>
      <c r="E2192" s="315" t="s">
        <v>30</v>
      </c>
      <c r="F2192" s="315">
        <v>11.5</v>
      </c>
      <c r="G2192" s="305" t="s">
        <v>5</v>
      </c>
      <c r="H2192" s="315">
        <v>725</v>
      </c>
      <c r="I2192" s="240">
        <v>18750</v>
      </c>
      <c r="S2192" s="35"/>
    </row>
    <row r="2193" spans="2:19" s="34" customFormat="1" x14ac:dyDescent="0.25">
      <c r="B2193" s="315" t="s">
        <v>1309</v>
      </c>
      <c r="C2193" s="320" t="s">
        <v>2864</v>
      </c>
      <c r="D2193" s="315">
        <v>15</v>
      </c>
      <c r="E2193" s="315" t="s">
        <v>31</v>
      </c>
      <c r="F2193" s="315">
        <v>11.5</v>
      </c>
      <c r="G2193" s="305" t="s">
        <v>4</v>
      </c>
      <c r="H2193" s="315">
        <v>725</v>
      </c>
      <c r="I2193" s="240">
        <v>18750</v>
      </c>
      <c r="S2193" s="35"/>
    </row>
    <row r="2194" spans="2:19" s="34" customFormat="1" x14ac:dyDescent="0.25">
      <c r="B2194" s="315" t="s">
        <v>1310</v>
      </c>
      <c r="C2194" s="320" t="s">
        <v>2865</v>
      </c>
      <c r="D2194" s="315">
        <v>15</v>
      </c>
      <c r="E2194" s="315" t="s">
        <v>32</v>
      </c>
      <c r="F2194" s="315">
        <v>11.5</v>
      </c>
      <c r="G2194" s="305" t="s">
        <v>1448</v>
      </c>
      <c r="H2194" s="315">
        <v>725</v>
      </c>
      <c r="I2194" s="240">
        <v>18750</v>
      </c>
      <c r="S2194" s="35"/>
    </row>
    <row r="2195" spans="2:19" s="34" customFormat="1" x14ac:dyDescent="0.25">
      <c r="B2195" s="360" t="s">
        <v>4320</v>
      </c>
      <c r="C2195" s="537" t="s">
        <v>4321</v>
      </c>
      <c r="D2195" s="540" t="s">
        <v>3344</v>
      </c>
      <c r="E2195" s="541" t="s">
        <v>4322</v>
      </c>
      <c r="F2195" s="541" t="s">
        <v>4323</v>
      </c>
      <c r="G2195" s="541" t="s">
        <v>4324</v>
      </c>
      <c r="H2195" s="537" t="s">
        <v>4325</v>
      </c>
      <c r="I2195" s="287" t="s">
        <v>4315</v>
      </c>
      <c r="S2195" s="35"/>
    </row>
    <row r="2196" spans="2:19" s="34" customFormat="1" x14ac:dyDescent="0.25">
      <c r="B2196" s="280" t="s">
        <v>8939</v>
      </c>
      <c r="C2196" s="281"/>
      <c r="D2196" s="281"/>
      <c r="E2196" s="281"/>
      <c r="F2196" s="282"/>
      <c r="G2196" s="282"/>
      <c r="H2196" s="281"/>
      <c r="I2196" s="298"/>
      <c r="S2196" s="35"/>
    </row>
    <row r="2197" spans="2:19" s="34" customFormat="1" x14ac:dyDescent="0.25">
      <c r="B2197" s="315" t="s">
        <v>1311</v>
      </c>
      <c r="C2197" s="320" t="s">
        <v>2866</v>
      </c>
      <c r="D2197" s="315">
        <v>3</v>
      </c>
      <c r="E2197" s="315" t="s">
        <v>1474</v>
      </c>
      <c r="F2197" s="315">
        <v>10.25</v>
      </c>
      <c r="G2197" s="305" t="s">
        <v>1448</v>
      </c>
      <c r="H2197" s="315">
        <v>700</v>
      </c>
      <c r="I2197" s="240">
        <v>17100</v>
      </c>
      <c r="S2197" s="35"/>
    </row>
    <row r="2198" spans="2:19" s="34" customFormat="1" x14ac:dyDescent="0.25">
      <c r="B2198" s="315" t="s">
        <v>1312</v>
      </c>
      <c r="C2198" s="320" t="s">
        <v>2867</v>
      </c>
      <c r="D2198" s="315">
        <v>3</v>
      </c>
      <c r="E2198" s="315" t="s">
        <v>30</v>
      </c>
      <c r="F2198" s="315">
        <v>10.25</v>
      </c>
      <c r="G2198" s="305" t="s">
        <v>1448</v>
      </c>
      <c r="H2198" s="315">
        <v>700</v>
      </c>
      <c r="I2198" s="240">
        <v>17100</v>
      </c>
      <c r="S2198" s="35"/>
    </row>
    <row r="2199" spans="2:19" s="34" customFormat="1" x14ac:dyDescent="0.25">
      <c r="B2199" s="315" t="s">
        <v>1313</v>
      </c>
      <c r="C2199" s="320" t="s">
        <v>2868</v>
      </c>
      <c r="D2199" s="315">
        <v>3</v>
      </c>
      <c r="E2199" s="315" t="s">
        <v>31</v>
      </c>
      <c r="F2199" s="315">
        <v>10.25</v>
      </c>
      <c r="G2199" s="305" t="s">
        <v>1448</v>
      </c>
      <c r="H2199" s="315">
        <v>700</v>
      </c>
      <c r="I2199" s="240">
        <v>17100</v>
      </c>
      <c r="S2199" s="35"/>
    </row>
    <row r="2200" spans="2:19" s="34" customFormat="1" x14ac:dyDescent="0.25">
      <c r="B2200" s="315" t="s">
        <v>1314</v>
      </c>
      <c r="C2200" s="320" t="s">
        <v>2869</v>
      </c>
      <c r="D2200" s="315">
        <v>3</v>
      </c>
      <c r="E2200" s="315" t="s">
        <v>32</v>
      </c>
      <c r="F2200" s="315">
        <v>10.25</v>
      </c>
      <c r="G2200" s="305" t="s">
        <v>1448</v>
      </c>
      <c r="H2200" s="315">
        <v>700</v>
      </c>
      <c r="I2200" s="240">
        <v>17100</v>
      </c>
      <c r="S2200" s="35"/>
    </row>
    <row r="2201" spans="2:19" s="34" customFormat="1" x14ac:dyDescent="0.25">
      <c r="B2201" s="315" t="s">
        <v>1315</v>
      </c>
      <c r="C2201" s="320" t="s">
        <v>2870</v>
      </c>
      <c r="D2201" s="315">
        <v>5</v>
      </c>
      <c r="E2201" s="315" t="s">
        <v>1474</v>
      </c>
      <c r="F2201" s="315">
        <v>11.25</v>
      </c>
      <c r="G2201" s="305" t="s">
        <v>4</v>
      </c>
      <c r="H2201" s="315">
        <v>700</v>
      </c>
      <c r="I2201" s="240">
        <v>17610</v>
      </c>
      <c r="S2201" s="35"/>
    </row>
    <row r="2202" spans="2:19" s="34" customFormat="1" x14ac:dyDescent="0.25">
      <c r="B2202" s="315" t="s">
        <v>1316</v>
      </c>
      <c r="C2202" s="320" t="s">
        <v>2871</v>
      </c>
      <c r="D2202" s="315">
        <v>5</v>
      </c>
      <c r="E2202" s="315" t="s">
        <v>30</v>
      </c>
      <c r="F2202" s="315">
        <v>11.25</v>
      </c>
      <c r="G2202" s="305" t="s">
        <v>1448</v>
      </c>
      <c r="H2202" s="315">
        <v>700</v>
      </c>
      <c r="I2202" s="240">
        <v>17610</v>
      </c>
      <c r="S2202" s="35"/>
    </row>
    <row r="2203" spans="2:19" s="34" customFormat="1" x14ac:dyDescent="0.25">
      <c r="B2203" s="315" t="s">
        <v>1317</v>
      </c>
      <c r="C2203" s="320" t="s">
        <v>2872</v>
      </c>
      <c r="D2203" s="315">
        <v>5</v>
      </c>
      <c r="E2203" s="315" t="s">
        <v>31</v>
      </c>
      <c r="F2203" s="315">
        <v>11.25</v>
      </c>
      <c r="G2203" s="305" t="s">
        <v>1448</v>
      </c>
      <c r="H2203" s="315">
        <v>700</v>
      </c>
      <c r="I2203" s="240">
        <v>17610</v>
      </c>
      <c r="S2203" s="35"/>
    </row>
    <row r="2204" spans="2:19" s="34" customFormat="1" x14ac:dyDescent="0.25">
      <c r="B2204" s="315" t="s">
        <v>1318</v>
      </c>
      <c r="C2204" s="320" t="s">
        <v>2873</v>
      </c>
      <c r="D2204" s="315">
        <v>5</v>
      </c>
      <c r="E2204" s="315" t="s">
        <v>32</v>
      </c>
      <c r="F2204" s="315">
        <v>11.25</v>
      </c>
      <c r="G2204" s="305" t="s">
        <v>1448</v>
      </c>
      <c r="H2204" s="315">
        <v>700</v>
      </c>
      <c r="I2204" s="240">
        <v>17610</v>
      </c>
      <c r="S2204" s="35"/>
    </row>
    <row r="2205" spans="2:19" s="34" customFormat="1" x14ac:dyDescent="0.25">
      <c r="B2205" s="280" t="s">
        <v>8941</v>
      </c>
      <c r="C2205" s="281"/>
      <c r="D2205" s="281"/>
      <c r="E2205" s="281"/>
      <c r="F2205" s="282"/>
      <c r="G2205" s="282"/>
      <c r="H2205" s="281"/>
      <c r="I2205" s="298"/>
      <c r="S2205" s="35"/>
    </row>
    <row r="2206" spans="2:19" s="34" customFormat="1" x14ac:dyDescent="0.25">
      <c r="B2206" s="305" t="s">
        <v>1319</v>
      </c>
      <c r="C2206" s="305" t="s">
        <v>1322</v>
      </c>
      <c r="D2206" s="305" t="s">
        <v>1156</v>
      </c>
      <c r="E2206" s="305" t="s">
        <v>31</v>
      </c>
      <c r="F2206" s="305" t="s">
        <v>1320</v>
      </c>
      <c r="G2206" s="305" t="s">
        <v>1461</v>
      </c>
      <c r="H2206" s="305" t="s">
        <v>1321</v>
      </c>
      <c r="I2206" s="240">
        <v>44290</v>
      </c>
      <c r="S2206" s="35"/>
    </row>
    <row r="2207" spans="2:19" s="34" customFormat="1" x14ac:dyDescent="0.25">
      <c r="B2207" s="305" t="s">
        <v>1323</v>
      </c>
      <c r="C2207" s="305" t="s">
        <v>1324</v>
      </c>
      <c r="D2207" s="305" t="s">
        <v>1156</v>
      </c>
      <c r="E2207" s="305" t="s">
        <v>32</v>
      </c>
      <c r="F2207" s="305" t="s">
        <v>1320</v>
      </c>
      <c r="G2207" s="305" t="s">
        <v>1460</v>
      </c>
      <c r="H2207" s="305" t="s">
        <v>1321</v>
      </c>
      <c r="I2207" s="240">
        <v>44290</v>
      </c>
      <c r="S2207" s="35"/>
    </row>
    <row r="2208" spans="2:19" s="34" customFormat="1" x14ac:dyDescent="0.25">
      <c r="B2208" s="305" t="s">
        <v>1325</v>
      </c>
      <c r="C2208" s="317" t="s">
        <v>2874</v>
      </c>
      <c r="D2208" s="305" t="s">
        <v>1162</v>
      </c>
      <c r="E2208" s="305" t="s">
        <v>31</v>
      </c>
      <c r="F2208" s="305" t="s">
        <v>1437</v>
      </c>
      <c r="G2208" s="305" t="s">
        <v>1462</v>
      </c>
      <c r="H2208" s="305" t="s">
        <v>1326</v>
      </c>
      <c r="I2208" s="240">
        <v>47790</v>
      </c>
      <c r="S2208" s="35"/>
    </row>
    <row r="2209" spans="2:19" s="34" customFormat="1" x14ac:dyDescent="0.25">
      <c r="B2209" s="305" t="s">
        <v>1327</v>
      </c>
      <c r="C2209" s="317" t="s">
        <v>2875</v>
      </c>
      <c r="D2209" s="305" t="s">
        <v>1162</v>
      </c>
      <c r="E2209" s="305" t="s">
        <v>32</v>
      </c>
      <c r="F2209" s="305" t="s">
        <v>1437</v>
      </c>
      <c r="G2209" s="305" t="s">
        <v>1461</v>
      </c>
      <c r="H2209" s="305" t="s">
        <v>1326</v>
      </c>
      <c r="I2209" s="240">
        <v>47790</v>
      </c>
      <c r="S2209" s="35"/>
    </row>
    <row r="2210" spans="2:19" s="34" customFormat="1" x14ac:dyDescent="0.25">
      <c r="B2210" s="305" t="s">
        <v>1328</v>
      </c>
      <c r="C2210" s="317" t="s">
        <v>2876</v>
      </c>
      <c r="D2210" s="305" t="s">
        <v>1169</v>
      </c>
      <c r="E2210" s="305" t="s">
        <v>31</v>
      </c>
      <c r="F2210" s="305" t="s">
        <v>1329</v>
      </c>
      <c r="G2210" s="305" t="s">
        <v>1463</v>
      </c>
      <c r="H2210" s="305" t="s">
        <v>1326</v>
      </c>
      <c r="I2210" s="240">
        <v>54590</v>
      </c>
      <c r="S2210" s="35"/>
    </row>
    <row r="2211" spans="2:19" s="34" customFormat="1" x14ac:dyDescent="0.25">
      <c r="B2211" s="305" t="s">
        <v>1330</v>
      </c>
      <c r="C2211" s="317" t="s">
        <v>2877</v>
      </c>
      <c r="D2211" s="305" t="s">
        <v>1169</v>
      </c>
      <c r="E2211" s="305" t="s">
        <v>32</v>
      </c>
      <c r="F2211" s="305" t="s">
        <v>1329</v>
      </c>
      <c r="G2211" s="305" t="s">
        <v>1462</v>
      </c>
      <c r="H2211" s="305" t="s">
        <v>1326</v>
      </c>
      <c r="I2211" s="240">
        <v>54590</v>
      </c>
      <c r="S2211" s="35"/>
    </row>
    <row r="2212" spans="2:19" s="34" customFormat="1" x14ac:dyDescent="0.25">
      <c r="B2212" s="305" t="s">
        <v>1331</v>
      </c>
      <c r="C2212" s="317" t="s">
        <v>2878</v>
      </c>
      <c r="D2212" s="305" t="s">
        <v>313</v>
      </c>
      <c r="E2212" s="305" t="s">
        <v>31</v>
      </c>
      <c r="F2212" s="305" t="s">
        <v>1438</v>
      </c>
      <c r="G2212" s="305" t="s">
        <v>1463</v>
      </c>
      <c r="H2212" s="305" t="s">
        <v>1174</v>
      </c>
      <c r="I2212" s="240">
        <v>56750</v>
      </c>
      <c r="S2212" s="35"/>
    </row>
    <row r="2213" spans="2:19" s="34" customFormat="1" x14ac:dyDescent="0.25">
      <c r="B2213" s="305" t="s">
        <v>1332</v>
      </c>
      <c r="C2213" s="317" t="s">
        <v>2879</v>
      </c>
      <c r="D2213" s="305" t="s">
        <v>313</v>
      </c>
      <c r="E2213" s="305" t="s">
        <v>32</v>
      </c>
      <c r="F2213" s="305" t="s">
        <v>1438</v>
      </c>
      <c r="G2213" s="305" t="s">
        <v>1462</v>
      </c>
      <c r="H2213" s="305" t="s">
        <v>1174</v>
      </c>
      <c r="I2213" s="240">
        <v>56750</v>
      </c>
      <c r="S2213" s="35"/>
    </row>
    <row r="2214" spans="2:19" s="34" customFormat="1" x14ac:dyDescent="0.25">
      <c r="B2214" s="280" t="s">
        <v>8942</v>
      </c>
      <c r="C2214" s="281"/>
      <c r="D2214" s="281"/>
      <c r="E2214" s="281"/>
      <c r="F2214" s="282"/>
      <c r="G2214" s="282"/>
      <c r="H2214" s="281"/>
      <c r="I2214" s="298"/>
      <c r="S2214" s="35"/>
    </row>
    <row r="2215" spans="2:19" s="34" customFormat="1" x14ac:dyDescent="0.25">
      <c r="B2215" s="305" t="s">
        <v>1333</v>
      </c>
      <c r="C2215" s="305" t="s">
        <v>1335</v>
      </c>
      <c r="D2215" s="305" t="s">
        <v>979</v>
      </c>
      <c r="E2215" s="305" t="s">
        <v>1474</v>
      </c>
      <c r="F2215" s="305" t="s">
        <v>1437</v>
      </c>
      <c r="G2215" s="305" t="s">
        <v>1461</v>
      </c>
      <c r="H2215" s="305" t="s">
        <v>1334</v>
      </c>
      <c r="I2215" s="240">
        <v>37490</v>
      </c>
      <c r="S2215" s="35"/>
    </row>
    <row r="2216" spans="2:19" s="34" customFormat="1" x14ac:dyDescent="0.25">
      <c r="B2216" s="305" t="s">
        <v>1336</v>
      </c>
      <c r="C2216" s="305" t="s">
        <v>1337</v>
      </c>
      <c r="D2216" s="305" t="s">
        <v>979</v>
      </c>
      <c r="E2216" s="305" t="s">
        <v>30</v>
      </c>
      <c r="F2216" s="305" t="s">
        <v>1437</v>
      </c>
      <c r="G2216" s="305" t="s">
        <v>1461</v>
      </c>
      <c r="H2216" s="305" t="s">
        <v>1334</v>
      </c>
      <c r="I2216" s="240">
        <v>37490</v>
      </c>
      <c r="S2216" s="35"/>
    </row>
    <row r="2217" spans="2:19" s="34" customFormat="1" x14ac:dyDescent="0.25">
      <c r="B2217" s="305" t="s">
        <v>1338</v>
      </c>
      <c r="C2217" s="305" t="s">
        <v>1339</v>
      </c>
      <c r="D2217" s="305" t="s">
        <v>979</v>
      </c>
      <c r="E2217" s="305" t="s">
        <v>31</v>
      </c>
      <c r="F2217" s="305" t="s">
        <v>1437</v>
      </c>
      <c r="G2217" s="305" t="s">
        <v>5</v>
      </c>
      <c r="H2217" s="305" t="s">
        <v>1334</v>
      </c>
      <c r="I2217" s="240">
        <v>37490</v>
      </c>
      <c r="S2217" s="35"/>
    </row>
    <row r="2218" spans="2:19" s="34" customFormat="1" x14ac:dyDescent="0.25">
      <c r="B2218" s="305" t="s">
        <v>1340</v>
      </c>
      <c r="C2218" s="305" t="s">
        <v>1341</v>
      </c>
      <c r="D2218" s="305" t="s">
        <v>979</v>
      </c>
      <c r="E2218" s="305" t="s">
        <v>32</v>
      </c>
      <c r="F2218" s="305" t="s">
        <v>1437</v>
      </c>
      <c r="G2218" s="305" t="s">
        <v>5</v>
      </c>
      <c r="H2218" s="305" t="s">
        <v>1334</v>
      </c>
      <c r="I2218" s="240">
        <v>37490</v>
      </c>
      <c r="S2218" s="35"/>
    </row>
    <row r="2219" spans="2:19" s="34" customFormat="1" x14ac:dyDescent="0.25">
      <c r="B2219" s="305" t="s">
        <v>1342</v>
      </c>
      <c r="C2219" s="305" t="s">
        <v>1344</v>
      </c>
      <c r="D2219" s="305" t="s">
        <v>981</v>
      </c>
      <c r="E2219" s="305" t="s">
        <v>1474</v>
      </c>
      <c r="F2219" s="305" t="s">
        <v>1343</v>
      </c>
      <c r="G2219" s="305" t="s">
        <v>1462</v>
      </c>
      <c r="H2219" s="305" t="s">
        <v>1334</v>
      </c>
      <c r="I2219" s="240">
        <v>37800</v>
      </c>
      <c r="S2219" s="35"/>
    </row>
    <row r="2220" spans="2:19" s="34" customFormat="1" x14ac:dyDescent="0.25">
      <c r="B2220" s="305" t="s">
        <v>1345</v>
      </c>
      <c r="C2220" s="305" t="s">
        <v>1346</v>
      </c>
      <c r="D2220" s="305" t="s">
        <v>981</v>
      </c>
      <c r="E2220" s="305" t="s">
        <v>30</v>
      </c>
      <c r="F2220" s="305" t="s">
        <v>1343</v>
      </c>
      <c r="G2220" s="305" t="s">
        <v>1461</v>
      </c>
      <c r="H2220" s="305" t="s">
        <v>1334</v>
      </c>
      <c r="I2220" s="240">
        <v>37800</v>
      </c>
      <c r="S2220" s="35"/>
    </row>
    <row r="2221" spans="2:19" s="34" customFormat="1" x14ac:dyDescent="0.25">
      <c r="B2221" s="305" t="s">
        <v>1347</v>
      </c>
      <c r="C2221" s="305" t="s">
        <v>1348</v>
      </c>
      <c r="D2221" s="305" t="s">
        <v>981</v>
      </c>
      <c r="E2221" s="305" t="s">
        <v>31</v>
      </c>
      <c r="F2221" s="305" t="s">
        <v>1343</v>
      </c>
      <c r="G2221" s="305" t="s">
        <v>1459</v>
      </c>
      <c r="H2221" s="305" t="s">
        <v>1334</v>
      </c>
      <c r="I2221" s="240">
        <v>37800</v>
      </c>
      <c r="S2221" s="35"/>
    </row>
    <row r="2222" spans="2:19" s="34" customFormat="1" x14ac:dyDescent="0.25">
      <c r="B2222" s="305" t="s">
        <v>1349</v>
      </c>
      <c r="C2222" s="305" t="s">
        <v>1350</v>
      </c>
      <c r="D2222" s="305" t="s">
        <v>981</v>
      </c>
      <c r="E2222" s="305" t="s">
        <v>32</v>
      </c>
      <c r="F2222" s="305" t="s">
        <v>1343</v>
      </c>
      <c r="G2222" s="305" t="s">
        <v>5</v>
      </c>
      <c r="H2222" s="305" t="s">
        <v>1334</v>
      </c>
      <c r="I2222" s="240">
        <v>37800</v>
      </c>
      <c r="S2222" s="35"/>
    </row>
    <row r="2223" spans="2:19" s="34" customFormat="1" x14ac:dyDescent="0.25">
      <c r="B2223" s="305" t="s">
        <v>1352</v>
      </c>
      <c r="C2223" s="305" t="s">
        <v>1353</v>
      </c>
      <c r="D2223" s="305" t="s">
        <v>984</v>
      </c>
      <c r="E2223" s="305" t="s">
        <v>31</v>
      </c>
      <c r="F2223" s="305" t="s">
        <v>1438</v>
      </c>
      <c r="G2223" s="305" t="s">
        <v>1460</v>
      </c>
      <c r="H2223" s="305" t="s">
        <v>1334</v>
      </c>
      <c r="I2223" s="240">
        <v>38830</v>
      </c>
      <c r="S2223" s="35"/>
    </row>
    <row r="2224" spans="2:19" s="34" customFormat="1" x14ac:dyDescent="0.25">
      <c r="B2224" s="305" t="s">
        <v>1354</v>
      </c>
      <c r="C2224" s="305" t="s">
        <v>1355</v>
      </c>
      <c r="D2224" s="305" t="s">
        <v>984</v>
      </c>
      <c r="E2224" s="305" t="s">
        <v>32</v>
      </c>
      <c r="F2224" s="305" t="s">
        <v>1438</v>
      </c>
      <c r="G2224" s="305" t="s">
        <v>1459</v>
      </c>
      <c r="H2224" s="305" t="s">
        <v>1351</v>
      </c>
      <c r="I2224" s="240">
        <v>38830</v>
      </c>
      <c r="S2224" s="35"/>
    </row>
    <row r="2225" spans="2:19" s="34" customFormat="1" x14ac:dyDescent="0.25">
      <c r="B2225" s="305" t="s">
        <v>1356</v>
      </c>
      <c r="C2225" s="305" t="s">
        <v>1357</v>
      </c>
      <c r="D2225" s="305" t="s">
        <v>998</v>
      </c>
      <c r="E2225" s="305" t="s">
        <v>31</v>
      </c>
      <c r="F2225" s="305" t="s">
        <v>449</v>
      </c>
      <c r="G2225" s="305" t="s">
        <v>1460</v>
      </c>
      <c r="H2225" s="305" t="s">
        <v>1351</v>
      </c>
      <c r="I2225" s="240">
        <v>39960</v>
      </c>
      <c r="S2225" s="35"/>
    </row>
    <row r="2226" spans="2:19" s="34" customFormat="1" x14ac:dyDescent="0.25">
      <c r="B2226" s="305" t="s">
        <v>1358</v>
      </c>
      <c r="C2226" s="305" t="s">
        <v>1359</v>
      </c>
      <c r="D2226" s="305" t="s">
        <v>998</v>
      </c>
      <c r="E2226" s="305" t="s">
        <v>32</v>
      </c>
      <c r="F2226" s="305" t="s">
        <v>449</v>
      </c>
      <c r="G2226" s="305" t="s">
        <v>1459</v>
      </c>
      <c r="H2226" s="305" t="s">
        <v>1351</v>
      </c>
      <c r="I2226" s="240">
        <v>39960</v>
      </c>
      <c r="S2226" s="35"/>
    </row>
    <row r="2227" spans="2:19" s="34" customFormat="1" x14ac:dyDescent="0.25">
      <c r="B2227" s="280" t="s">
        <v>8943</v>
      </c>
      <c r="C2227" s="281"/>
      <c r="D2227" s="281"/>
      <c r="E2227" s="281"/>
      <c r="F2227" s="282"/>
      <c r="G2227" s="282"/>
      <c r="H2227" s="281"/>
      <c r="I2227" s="298"/>
      <c r="S2227" s="35"/>
    </row>
    <row r="2228" spans="2:19" s="34" customFormat="1" x14ac:dyDescent="0.25">
      <c r="B2228" s="305" t="s">
        <v>1360</v>
      </c>
      <c r="C2228" s="305" t="s">
        <v>1361</v>
      </c>
      <c r="D2228" s="305" t="s">
        <v>449</v>
      </c>
      <c r="E2228" s="305" t="s">
        <v>1474</v>
      </c>
      <c r="F2228" s="305" t="s">
        <v>1919</v>
      </c>
      <c r="G2228" s="305" t="s">
        <v>1459</v>
      </c>
      <c r="H2228" s="305" t="s">
        <v>983</v>
      </c>
      <c r="I2228" s="240">
        <v>35950</v>
      </c>
      <c r="S2228" s="35"/>
    </row>
    <row r="2229" spans="2:19" s="34" customFormat="1" x14ac:dyDescent="0.25">
      <c r="B2229" s="305" t="s">
        <v>1362</v>
      </c>
      <c r="C2229" s="305" t="s">
        <v>1363</v>
      </c>
      <c r="D2229" s="305" t="s">
        <v>449</v>
      </c>
      <c r="E2229" s="305" t="s">
        <v>30</v>
      </c>
      <c r="F2229" s="305" t="s">
        <v>1919</v>
      </c>
      <c r="G2229" s="305" t="s">
        <v>5</v>
      </c>
      <c r="H2229" s="305" t="s">
        <v>983</v>
      </c>
      <c r="I2229" s="240">
        <v>35950</v>
      </c>
      <c r="S2229" s="35"/>
    </row>
    <row r="2230" spans="2:19" s="34" customFormat="1" x14ac:dyDescent="0.25">
      <c r="B2230" s="305" t="s">
        <v>1364</v>
      </c>
      <c r="C2230" s="305" t="s">
        <v>1365</v>
      </c>
      <c r="D2230" s="305" t="s">
        <v>449</v>
      </c>
      <c r="E2230" s="305" t="s">
        <v>31</v>
      </c>
      <c r="F2230" s="305" t="s">
        <v>1919</v>
      </c>
      <c r="G2230" s="305" t="s">
        <v>4</v>
      </c>
      <c r="H2230" s="305" t="s">
        <v>983</v>
      </c>
      <c r="I2230" s="240">
        <v>35950</v>
      </c>
      <c r="S2230" s="35"/>
    </row>
    <row r="2231" spans="2:19" s="34" customFormat="1" x14ac:dyDescent="0.25">
      <c r="B2231" s="305" t="s">
        <v>1366</v>
      </c>
      <c r="C2231" s="305" t="s">
        <v>1367</v>
      </c>
      <c r="D2231" s="305" t="s">
        <v>449</v>
      </c>
      <c r="E2231" s="305" t="s">
        <v>32</v>
      </c>
      <c r="F2231" s="305" t="s">
        <v>1919</v>
      </c>
      <c r="G2231" s="305" t="s">
        <v>1448</v>
      </c>
      <c r="H2231" s="305" t="s">
        <v>983</v>
      </c>
      <c r="I2231" s="240">
        <v>35950</v>
      </c>
      <c r="S2231" s="35"/>
    </row>
    <row r="2232" spans="2:19" s="34" customFormat="1" x14ac:dyDescent="0.25">
      <c r="B2232" s="305" t="s">
        <v>1368</v>
      </c>
      <c r="C2232" s="305" t="s">
        <v>1370</v>
      </c>
      <c r="D2232" s="305" t="s">
        <v>977</v>
      </c>
      <c r="E2232" s="305" t="s">
        <v>1474</v>
      </c>
      <c r="F2232" s="305" t="s">
        <v>1920</v>
      </c>
      <c r="G2232" s="305" t="s">
        <v>1459</v>
      </c>
      <c r="H2232" s="305" t="s">
        <v>1369</v>
      </c>
      <c r="I2232" s="240">
        <v>36980</v>
      </c>
      <c r="S2232" s="35"/>
    </row>
    <row r="2233" spans="2:19" s="34" customFormat="1" x14ac:dyDescent="0.25">
      <c r="B2233" s="305" t="s">
        <v>1371</v>
      </c>
      <c r="C2233" s="305" t="s">
        <v>1372</v>
      </c>
      <c r="D2233" s="305" t="s">
        <v>977</v>
      </c>
      <c r="E2233" s="305" t="s">
        <v>30</v>
      </c>
      <c r="F2233" s="305" t="s">
        <v>1920</v>
      </c>
      <c r="G2233" s="305" t="s">
        <v>1459</v>
      </c>
      <c r="H2233" s="305" t="s">
        <v>1369</v>
      </c>
      <c r="I2233" s="240">
        <v>36980</v>
      </c>
      <c r="S2233" s="35"/>
    </row>
    <row r="2234" spans="2:19" s="34" customFormat="1" x14ac:dyDescent="0.25">
      <c r="B2234" s="305" t="s">
        <v>1373</v>
      </c>
      <c r="C2234" s="305" t="s">
        <v>1374</v>
      </c>
      <c r="D2234" s="305" t="s">
        <v>977</v>
      </c>
      <c r="E2234" s="305" t="s">
        <v>31</v>
      </c>
      <c r="F2234" s="305" t="s">
        <v>1920</v>
      </c>
      <c r="G2234" s="305" t="s">
        <v>5</v>
      </c>
      <c r="H2234" s="305" t="s">
        <v>1369</v>
      </c>
      <c r="I2234" s="240">
        <v>36980</v>
      </c>
      <c r="S2234" s="35"/>
    </row>
    <row r="2235" spans="2:19" s="172" customFormat="1" x14ac:dyDescent="0.25">
      <c r="B2235" s="305" t="s">
        <v>1375</v>
      </c>
      <c r="C2235" s="305" t="s">
        <v>1376</v>
      </c>
      <c r="D2235" s="305" t="s">
        <v>977</v>
      </c>
      <c r="E2235" s="305" t="s">
        <v>32</v>
      </c>
      <c r="F2235" s="305" t="s">
        <v>1920</v>
      </c>
      <c r="G2235" s="305" t="s">
        <v>4</v>
      </c>
      <c r="H2235" s="305" t="s">
        <v>1369</v>
      </c>
      <c r="I2235" s="240">
        <v>36980</v>
      </c>
      <c r="O2235" s="34"/>
      <c r="P2235" s="34"/>
      <c r="S2235" s="35"/>
    </row>
    <row r="2236" spans="2:19" s="188" customFormat="1" ht="15.75" x14ac:dyDescent="0.25">
      <c r="B2236" s="305" t="s">
        <v>1377</v>
      </c>
      <c r="C2236" s="305" t="s">
        <v>1466</v>
      </c>
      <c r="D2236" s="305" t="s">
        <v>978</v>
      </c>
      <c r="E2236" s="305" t="s">
        <v>1474</v>
      </c>
      <c r="F2236" s="305" t="s">
        <v>449</v>
      </c>
      <c r="G2236" s="305" t="s">
        <v>1460</v>
      </c>
      <c r="H2236" s="305" t="s">
        <v>1378</v>
      </c>
      <c r="I2236" s="240">
        <v>36980</v>
      </c>
      <c r="J2236" s="172"/>
      <c r="K2236" s="172"/>
      <c r="O2236" s="607"/>
      <c r="P2236" s="607"/>
      <c r="S2236" s="35"/>
    </row>
    <row r="2237" spans="2:19" s="34" customFormat="1" x14ac:dyDescent="0.25">
      <c r="B2237" s="305" t="s">
        <v>1379</v>
      </c>
      <c r="C2237" s="305" t="s">
        <v>1380</v>
      </c>
      <c r="D2237" s="305" t="s">
        <v>978</v>
      </c>
      <c r="E2237" s="305" t="s">
        <v>30</v>
      </c>
      <c r="F2237" s="305" t="s">
        <v>449</v>
      </c>
      <c r="G2237" s="305" t="s">
        <v>1460</v>
      </c>
      <c r="H2237" s="305" t="s">
        <v>1378</v>
      </c>
      <c r="I2237" s="240">
        <v>36980</v>
      </c>
      <c r="S2237" s="35"/>
    </row>
    <row r="2238" spans="2:19" s="34" customFormat="1" x14ac:dyDescent="0.25">
      <c r="B2238" s="305" t="s">
        <v>1381</v>
      </c>
      <c r="C2238" s="305" t="s">
        <v>1382</v>
      </c>
      <c r="D2238" s="305" t="s">
        <v>978</v>
      </c>
      <c r="E2238" s="305" t="s">
        <v>31</v>
      </c>
      <c r="F2238" s="305" t="s">
        <v>449</v>
      </c>
      <c r="G2238" s="305" t="s">
        <v>5</v>
      </c>
      <c r="H2238" s="305" t="s">
        <v>1378</v>
      </c>
      <c r="I2238" s="240">
        <v>36980</v>
      </c>
      <c r="S2238" s="35"/>
    </row>
    <row r="2239" spans="2:19" s="34" customFormat="1" x14ac:dyDescent="0.25">
      <c r="B2239" s="305" t="s">
        <v>1383</v>
      </c>
      <c r="C2239" s="305" t="s">
        <v>1384</v>
      </c>
      <c r="D2239" s="305" t="s">
        <v>978</v>
      </c>
      <c r="E2239" s="305" t="s">
        <v>32</v>
      </c>
      <c r="F2239" s="305" t="s">
        <v>449</v>
      </c>
      <c r="G2239" s="305" t="s">
        <v>5</v>
      </c>
      <c r="H2239" s="305" t="s">
        <v>1378</v>
      </c>
      <c r="I2239" s="240">
        <v>36980</v>
      </c>
      <c r="S2239" s="35"/>
    </row>
    <row r="2240" spans="2:19" s="34" customFormat="1" x14ac:dyDescent="0.25">
      <c r="B2240" s="280" t="s">
        <v>8944</v>
      </c>
      <c r="C2240" s="281"/>
      <c r="D2240" s="281"/>
      <c r="E2240" s="281"/>
      <c r="F2240" s="282"/>
      <c r="G2240" s="282"/>
      <c r="H2240" s="281"/>
      <c r="I2240" s="298"/>
      <c r="S2240" s="35"/>
    </row>
    <row r="2241" spans="2:19" s="34" customFormat="1" x14ac:dyDescent="0.25">
      <c r="B2241" s="305" t="s">
        <v>1396</v>
      </c>
      <c r="C2241" s="317" t="s">
        <v>2880</v>
      </c>
      <c r="D2241" s="305" t="s">
        <v>1156</v>
      </c>
      <c r="E2241" s="305" t="s">
        <v>31</v>
      </c>
      <c r="F2241" s="305" t="s">
        <v>1439</v>
      </c>
      <c r="G2241" s="305" t="s">
        <v>1461</v>
      </c>
      <c r="H2241" s="305" t="s">
        <v>1397</v>
      </c>
      <c r="I2241" s="240">
        <v>53560</v>
      </c>
      <c r="S2241" s="35"/>
    </row>
    <row r="2242" spans="2:19" s="34" customFormat="1" x14ac:dyDescent="0.25">
      <c r="B2242" s="305" t="s">
        <v>1398</v>
      </c>
      <c r="C2242" s="317" t="s">
        <v>2881</v>
      </c>
      <c r="D2242" s="305" t="s">
        <v>1156</v>
      </c>
      <c r="E2242" s="305" t="s">
        <v>32</v>
      </c>
      <c r="F2242" s="305" t="s">
        <v>1439</v>
      </c>
      <c r="G2242" s="305" t="s">
        <v>1460</v>
      </c>
      <c r="H2242" s="305" t="s">
        <v>1397</v>
      </c>
      <c r="I2242" s="240">
        <v>53560</v>
      </c>
      <c r="S2242" s="35"/>
    </row>
    <row r="2243" spans="2:19" s="34" customFormat="1" x14ac:dyDescent="0.25">
      <c r="B2243" s="305" t="s">
        <v>1399</v>
      </c>
      <c r="C2243" s="317" t="s">
        <v>2882</v>
      </c>
      <c r="D2243" s="305" t="s">
        <v>1162</v>
      </c>
      <c r="E2243" s="305" t="s">
        <v>31</v>
      </c>
      <c r="F2243" s="305" t="s">
        <v>1441</v>
      </c>
      <c r="G2243" s="305" t="s">
        <v>1462</v>
      </c>
      <c r="H2243" s="305" t="s">
        <v>1397</v>
      </c>
      <c r="I2243" s="240">
        <v>62620</v>
      </c>
      <c r="S2243" s="35"/>
    </row>
    <row r="2244" spans="2:19" s="34" customFormat="1" x14ac:dyDescent="0.25">
      <c r="B2244" s="305" t="s">
        <v>1400</v>
      </c>
      <c r="C2244" s="317" t="s">
        <v>2883</v>
      </c>
      <c r="D2244" s="305" t="s">
        <v>1162</v>
      </c>
      <c r="E2244" s="305" t="s">
        <v>32</v>
      </c>
      <c r="F2244" s="305" t="s">
        <v>1441</v>
      </c>
      <c r="G2244" s="305" t="s">
        <v>1461</v>
      </c>
      <c r="H2244" s="305" t="s">
        <v>1397</v>
      </c>
      <c r="I2244" s="240">
        <v>62620</v>
      </c>
      <c r="S2244" s="35"/>
    </row>
    <row r="2245" spans="2:19" s="34" customFormat="1" x14ac:dyDescent="0.25">
      <c r="B2245" s="305" t="s">
        <v>1401</v>
      </c>
      <c r="C2245" s="317" t="s">
        <v>2884</v>
      </c>
      <c r="D2245" s="305" t="s">
        <v>1169</v>
      </c>
      <c r="E2245" s="305" t="s">
        <v>31</v>
      </c>
      <c r="F2245" s="305" t="s">
        <v>1442</v>
      </c>
      <c r="G2245" s="305" t="s">
        <v>1463</v>
      </c>
      <c r="H2245" s="305" t="s">
        <v>1402</v>
      </c>
      <c r="I2245" s="240">
        <v>68500</v>
      </c>
      <c r="S2245" s="35"/>
    </row>
    <row r="2246" spans="2:19" s="34" customFormat="1" x14ac:dyDescent="0.25">
      <c r="B2246" s="305" t="s">
        <v>1403</v>
      </c>
      <c r="C2246" s="317" t="s">
        <v>2885</v>
      </c>
      <c r="D2246" s="305" t="s">
        <v>1169</v>
      </c>
      <c r="E2246" s="305" t="s">
        <v>32</v>
      </c>
      <c r="F2246" s="305" t="s">
        <v>1442</v>
      </c>
      <c r="G2246" s="305" t="s">
        <v>1462</v>
      </c>
      <c r="H2246" s="305" t="s">
        <v>1402</v>
      </c>
      <c r="I2246" s="240">
        <v>68500</v>
      </c>
      <c r="S2246" s="35"/>
    </row>
    <row r="2247" spans="2:19" s="34" customFormat="1" x14ac:dyDescent="0.25">
      <c r="B2247" s="305" t="s">
        <v>1404</v>
      </c>
      <c r="C2247" s="317" t="s">
        <v>2886</v>
      </c>
      <c r="D2247" s="305" t="s">
        <v>313</v>
      </c>
      <c r="E2247" s="305" t="s">
        <v>31</v>
      </c>
      <c r="F2247" s="305" t="s">
        <v>1440</v>
      </c>
      <c r="G2247" s="305" t="s">
        <v>1463</v>
      </c>
      <c r="H2247" s="305" t="s">
        <v>1405</v>
      </c>
      <c r="I2247" s="240">
        <v>68500</v>
      </c>
      <c r="S2247" s="35"/>
    </row>
    <row r="2248" spans="2:19" s="34" customFormat="1" x14ac:dyDescent="0.25">
      <c r="B2248" s="305" t="s">
        <v>1406</v>
      </c>
      <c r="C2248" s="317" t="s">
        <v>2887</v>
      </c>
      <c r="D2248" s="305" t="s">
        <v>313</v>
      </c>
      <c r="E2248" s="305" t="s">
        <v>32</v>
      </c>
      <c r="F2248" s="305" t="s">
        <v>1440</v>
      </c>
      <c r="G2248" s="305" t="s">
        <v>1462</v>
      </c>
      <c r="H2248" s="305" t="s">
        <v>1405</v>
      </c>
      <c r="I2248" s="240">
        <v>68500</v>
      </c>
      <c r="S2248" s="35"/>
    </row>
    <row r="2249" spans="2:19" s="34" customFormat="1" x14ac:dyDescent="0.25">
      <c r="B2249" s="360" t="s">
        <v>4320</v>
      </c>
      <c r="C2249" s="537" t="s">
        <v>4321</v>
      </c>
      <c r="D2249" s="540" t="s">
        <v>3344</v>
      </c>
      <c r="E2249" s="541" t="s">
        <v>4322</v>
      </c>
      <c r="F2249" s="541" t="s">
        <v>4323</v>
      </c>
      <c r="G2249" s="541" t="s">
        <v>4324</v>
      </c>
      <c r="H2249" s="537" t="s">
        <v>4325</v>
      </c>
      <c r="I2249" s="287" t="s">
        <v>4315</v>
      </c>
      <c r="S2249" s="35"/>
    </row>
    <row r="2250" spans="2:19" s="34" customFormat="1" x14ac:dyDescent="0.25">
      <c r="B2250" s="280" t="s">
        <v>8945</v>
      </c>
      <c r="C2250" s="281"/>
      <c r="D2250" s="281"/>
      <c r="E2250" s="281"/>
      <c r="F2250" s="282"/>
      <c r="G2250" s="282"/>
      <c r="H2250" s="281"/>
      <c r="I2250" s="298"/>
      <c r="S2250" s="35"/>
    </row>
    <row r="2251" spans="2:19" s="34" customFormat="1" x14ac:dyDescent="0.25">
      <c r="B2251" s="305" t="s">
        <v>1407</v>
      </c>
      <c r="C2251" s="317" t="s">
        <v>2888</v>
      </c>
      <c r="D2251" s="305" t="s">
        <v>981</v>
      </c>
      <c r="E2251" s="305" t="s">
        <v>30</v>
      </c>
      <c r="F2251" s="305" t="s">
        <v>1921</v>
      </c>
      <c r="G2251" s="305" t="s">
        <v>1461</v>
      </c>
      <c r="H2251" s="305" t="s">
        <v>1408</v>
      </c>
      <c r="I2251" s="240">
        <v>48200</v>
      </c>
      <c r="S2251" s="35"/>
    </row>
    <row r="2252" spans="2:19" s="34" customFormat="1" x14ac:dyDescent="0.25">
      <c r="B2252" s="305" t="s">
        <v>1409</v>
      </c>
      <c r="C2252" s="317" t="s">
        <v>2889</v>
      </c>
      <c r="D2252" s="305" t="s">
        <v>981</v>
      </c>
      <c r="E2252" s="305" t="s">
        <v>31</v>
      </c>
      <c r="F2252" s="305" t="s">
        <v>1921</v>
      </c>
      <c r="G2252" s="305" t="s">
        <v>1459</v>
      </c>
      <c r="H2252" s="305" t="s">
        <v>1408</v>
      </c>
      <c r="I2252" s="240">
        <v>48200</v>
      </c>
      <c r="S2252" s="35"/>
    </row>
    <row r="2253" spans="2:19" s="34" customFormat="1" x14ac:dyDescent="0.25">
      <c r="B2253" s="305" t="s">
        <v>1410</v>
      </c>
      <c r="C2253" s="317" t="s">
        <v>2890</v>
      </c>
      <c r="D2253" s="305" t="s">
        <v>981</v>
      </c>
      <c r="E2253" s="305" t="s">
        <v>32</v>
      </c>
      <c r="F2253" s="305" t="s">
        <v>1921</v>
      </c>
      <c r="G2253" s="305" t="s">
        <v>5</v>
      </c>
      <c r="H2253" s="305" t="s">
        <v>1408</v>
      </c>
      <c r="I2253" s="240">
        <v>48200</v>
      </c>
      <c r="S2253" s="35"/>
    </row>
    <row r="2254" spans="2:19" s="34" customFormat="1" x14ac:dyDescent="0.25">
      <c r="B2254" s="305" t="s">
        <v>1411</v>
      </c>
      <c r="C2254" s="317" t="s">
        <v>2891</v>
      </c>
      <c r="D2254" s="305" t="s">
        <v>984</v>
      </c>
      <c r="E2254" s="305" t="s">
        <v>31</v>
      </c>
      <c r="F2254" s="305" t="s">
        <v>1157</v>
      </c>
      <c r="G2254" s="305" t="s">
        <v>1460</v>
      </c>
      <c r="H2254" s="305" t="s">
        <v>1408</v>
      </c>
      <c r="I2254" s="240">
        <v>48720</v>
      </c>
      <c r="S2254" s="35"/>
    </row>
    <row r="2255" spans="2:19" s="34" customFormat="1" x14ac:dyDescent="0.25">
      <c r="B2255" s="305" t="s">
        <v>1412</v>
      </c>
      <c r="C2255" s="317" t="s">
        <v>2892</v>
      </c>
      <c r="D2255" s="305" t="s">
        <v>984</v>
      </c>
      <c r="E2255" s="305" t="s">
        <v>32</v>
      </c>
      <c r="F2255" s="305" t="s">
        <v>1157</v>
      </c>
      <c r="G2255" s="305" t="s">
        <v>1459</v>
      </c>
      <c r="H2255" s="305" t="s">
        <v>1408</v>
      </c>
      <c r="I2255" s="240">
        <v>48720</v>
      </c>
      <c r="S2255" s="35"/>
    </row>
    <row r="2256" spans="2:19" s="34" customFormat="1" x14ac:dyDescent="0.25">
      <c r="B2256" s="305" t="s">
        <v>1413</v>
      </c>
      <c r="C2256" s="317" t="s">
        <v>2893</v>
      </c>
      <c r="D2256" s="305" t="s">
        <v>998</v>
      </c>
      <c r="E2256" s="305" t="s">
        <v>31</v>
      </c>
      <c r="F2256" s="305" t="s">
        <v>1414</v>
      </c>
      <c r="G2256" s="305" t="s">
        <v>1460</v>
      </c>
      <c r="H2256" s="305" t="s">
        <v>1415</v>
      </c>
      <c r="I2256" s="240">
        <v>49230</v>
      </c>
      <c r="S2256" s="35"/>
    </row>
    <row r="2257" spans="2:19" s="34" customFormat="1" x14ac:dyDescent="0.25">
      <c r="B2257" s="305" t="s">
        <v>1416</v>
      </c>
      <c r="C2257" s="317" t="s">
        <v>2894</v>
      </c>
      <c r="D2257" s="305" t="s">
        <v>998</v>
      </c>
      <c r="E2257" s="305" t="s">
        <v>32</v>
      </c>
      <c r="F2257" s="305" t="s">
        <v>1414</v>
      </c>
      <c r="G2257" s="305" t="s">
        <v>1459</v>
      </c>
      <c r="H2257" s="305" t="s">
        <v>1415</v>
      </c>
      <c r="I2257" s="240">
        <v>49230</v>
      </c>
      <c r="S2257" s="35"/>
    </row>
    <row r="2258" spans="2:19" s="34" customFormat="1" x14ac:dyDescent="0.25">
      <c r="B2258" s="305" t="s">
        <v>1417</v>
      </c>
      <c r="C2258" s="317" t="s">
        <v>2895</v>
      </c>
      <c r="D2258" s="305" t="s">
        <v>1156</v>
      </c>
      <c r="E2258" s="305" t="s">
        <v>31</v>
      </c>
      <c r="F2258" s="305" t="s">
        <v>1163</v>
      </c>
      <c r="G2258" s="305" t="s">
        <v>1461</v>
      </c>
      <c r="H2258" s="305" t="s">
        <v>1415</v>
      </c>
      <c r="I2258" s="240">
        <v>53560</v>
      </c>
      <c r="S2258" s="35"/>
    </row>
    <row r="2259" spans="2:19" s="34" customFormat="1" x14ac:dyDescent="0.25">
      <c r="B2259" s="305" t="s">
        <v>1418</v>
      </c>
      <c r="C2259" s="317" t="s">
        <v>2896</v>
      </c>
      <c r="D2259" s="305" t="s">
        <v>1156</v>
      </c>
      <c r="E2259" s="305" t="s">
        <v>32</v>
      </c>
      <c r="F2259" s="305" t="s">
        <v>1163</v>
      </c>
      <c r="G2259" s="305" t="s">
        <v>1460</v>
      </c>
      <c r="H2259" s="305" t="s">
        <v>1415</v>
      </c>
      <c r="I2259" s="240">
        <v>53560</v>
      </c>
      <c r="S2259" s="35"/>
    </row>
    <row r="2260" spans="2:19" s="34" customFormat="1" x14ac:dyDescent="0.25">
      <c r="B2260" s="280" t="s">
        <v>8946</v>
      </c>
      <c r="C2260" s="281"/>
      <c r="D2260" s="281"/>
      <c r="E2260" s="281"/>
      <c r="F2260" s="282"/>
      <c r="G2260" s="282"/>
      <c r="H2260" s="281"/>
      <c r="I2260" s="298"/>
      <c r="S2260" s="35"/>
    </row>
    <row r="2261" spans="2:19" s="34" customFormat="1" x14ac:dyDescent="0.25">
      <c r="B2261" s="305" t="s">
        <v>1419</v>
      </c>
      <c r="C2261" s="317" t="s">
        <v>2897</v>
      </c>
      <c r="D2261" s="305" t="s">
        <v>449</v>
      </c>
      <c r="E2261" s="305" t="s">
        <v>1474</v>
      </c>
      <c r="F2261" s="305" t="s">
        <v>1420</v>
      </c>
      <c r="G2261" s="305" t="s">
        <v>1459</v>
      </c>
      <c r="H2261" s="305" t="s">
        <v>1395</v>
      </c>
      <c r="I2261" s="240">
        <v>46040</v>
      </c>
      <c r="S2261" s="35"/>
    </row>
    <row r="2262" spans="2:19" s="34" customFormat="1" x14ac:dyDescent="0.25">
      <c r="B2262" s="305" t="s">
        <v>1421</v>
      </c>
      <c r="C2262" s="317" t="s">
        <v>2898</v>
      </c>
      <c r="D2262" s="305" t="s">
        <v>449</v>
      </c>
      <c r="E2262" s="305" t="s">
        <v>30</v>
      </c>
      <c r="F2262" s="305" t="s">
        <v>1420</v>
      </c>
      <c r="G2262" s="305" t="s">
        <v>5</v>
      </c>
      <c r="H2262" s="305" t="s">
        <v>1395</v>
      </c>
      <c r="I2262" s="240">
        <v>46040</v>
      </c>
      <c r="S2262" s="35"/>
    </row>
    <row r="2263" spans="2:19" s="34" customFormat="1" x14ac:dyDescent="0.25">
      <c r="B2263" s="305" t="s">
        <v>1422</v>
      </c>
      <c r="C2263" s="317" t="s">
        <v>2899</v>
      </c>
      <c r="D2263" s="305" t="s">
        <v>449</v>
      </c>
      <c r="E2263" s="305" t="s">
        <v>31</v>
      </c>
      <c r="F2263" s="305" t="s">
        <v>1420</v>
      </c>
      <c r="G2263" s="305" t="s">
        <v>4</v>
      </c>
      <c r="H2263" s="305" t="s">
        <v>1395</v>
      </c>
      <c r="I2263" s="240">
        <v>46040</v>
      </c>
      <c r="S2263" s="35"/>
    </row>
    <row r="2264" spans="2:19" s="34" customFormat="1" x14ac:dyDescent="0.25">
      <c r="B2264" s="305" t="s">
        <v>1423</v>
      </c>
      <c r="C2264" s="317" t="s">
        <v>2900</v>
      </c>
      <c r="D2264" s="305" t="s">
        <v>449</v>
      </c>
      <c r="E2264" s="305" t="s">
        <v>32</v>
      </c>
      <c r="F2264" s="305" t="s">
        <v>1420</v>
      </c>
      <c r="G2264" s="305" t="s">
        <v>1448</v>
      </c>
      <c r="H2264" s="305" t="s">
        <v>1395</v>
      </c>
      <c r="I2264" s="240">
        <v>46040</v>
      </c>
      <c r="S2264" s="35"/>
    </row>
    <row r="2265" spans="2:19" s="34" customFormat="1" x14ac:dyDescent="0.25">
      <c r="B2265" s="305" t="s">
        <v>1424</v>
      </c>
      <c r="C2265" s="317" t="s">
        <v>2901</v>
      </c>
      <c r="D2265" s="305" t="s">
        <v>977</v>
      </c>
      <c r="E2265" s="305" t="s">
        <v>1474</v>
      </c>
      <c r="F2265" s="305" t="s">
        <v>1157</v>
      </c>
      <c r="G2265" s="305" t="s">
        <v>1459</v>
      </c>
      <c r="H2265" s="305" t="s">
        <v>1395</v>
      </c>
      <c r="I2265" s="240">
        <v>46040</v>
      </c>
      <c r="S2265" s="35"/>
    </row>
    <row r="2266" spans="2:19" s="34" customFormat="1" x14ac:dyDescent="0.25">
      <c r="B2266" s="305" t="s">
        <v>1425</v>
      </c>
      <c r="C2266" s="317" t="s">
        <v>2902</v>
      </c>
      <c r="D2266" s="305" t="s">
        <v>977</v>
      </c>
      <c r="E2266" s="305" t="s">
        <v>30</v>
      </c>
      <c r="F2266" s="305" t="s">
        <v>1157</v>
      </c>
      <c r="G2266" s="305" t="s">
        <v>1459</v>
      </c>
      <c r="H2266" s="305" t="s">
        <v>1395</v>
      </c>
      <c r="I2266" s="240">
        <v>46040</v>
      </c>
      <c r="S2266" s="35"/>
    </row>
    <row r="2267" spans="2:19" s="34" customFormat="1" x14ac:dyDescent="0.25">
      <c r="B2267" s="305" t="s">
        <v>1426</v>
      </c>
      <c r="C2267" s="317" t="s">
        <v>2903</v>
      </c>
      <c r="D2267" s="305" t="s">
        <v>977</v>
      </c>
      <c r="E2267" s="305" t="s">
        <v>31</v>
      </c>
      <c r="F2267" s="305" t="s">
        <v>1157</v>
      </c>
      <c r="G2267" s="305" t="s">
        <v>5</v>
      </c>
      <c r="H2267" s="305" t="s">
        <v>1395</v>
      </c>
      <c r="I2267" s="240">
        <v>46040</v>
      </c>
      <c r="S2267" s="35"/>
    </row>
    <row r="2268" spans="2:19" s="34" customFormat="1" x14ac:dyDescent="0.25">
      <c r="B2268" s="305" t="s">
        <v>1427</v>
      </c>
      <c r="C2268" s="317" t="s">
        <v>2904</v>
      </c>
      <c r="D2268" s="305" t="s">
        <v>977</v>
      </c>
      <c r="E2268" s="305" t="s">
        <v>32</v>
      </c>
      <c r="F2268" s="305" t="s">
        <v>1157</v>
      </c>
      <c r="G2268" s="305" t="s">
        <v>4</v>
      </c>
      <c r="H2268" s="305" t="s">
        <v>1395</v>
      </c>
      <c r="I2268" s="240">
        <v>46040</v>
      </c>
      <c r="S2268" s="35"/>
    </row>
    <row r="2269" spans="2:19" s="34" customFormat="1" x14ac:dyDescent="0.25">
      <c r="B2269" s="305" t="s">
        <v>1428</v>
      </c>
      <c r="C2269" s="317" t="s">
        <v>2905</v>
      </c>
      <c r="D2269" s="305" t="s">
        <v>978</v>
      </c>
      <c r="E2269" s="305" t="s">
        <v>1474</v>
      </c>
      <c r="F2269" s="305" t="s">
        <v>1429</v>
      </c>
      <c r="G2269" s="305" t="s">
        <v>1460</v>
      </c>
      <c r="H2269" s="305" t="s">
        <v>1395</v>
      </c>
      <c r="I2269" s="240">
        <v>46560</v>
      </c>
      <c r="S2269" s="35"/>
    </row>
    <row r="2270" spans="2:19" s="34" customFormat="1" x14ac:dyDescent="0.25">
      <c r="B2270" s="305" t="s">
        <v>1430</v>
      </c>
      <c r="C2270" s="317" t="s">
        <v>2906</v>
      </c>
      <c r="D2270" s="305" t="s">
        <v>978</v>
      </c>
      <c r="E2270" s="305" t="s">
        <v>30</v>
      </c>
      <c r="F2270" s="305" t="s">
        <v>1429</v>
      </c>
      <c r="G2270" s="305" t="s">
        <v>1460</v>
      </c>
      <c r="H2270" s="305" t="s">
        <v>1395</v>
      </c>
      <c r="I2270" s="240">
        <v>46560</v>
      </c>
      <c r="S2270" s="35"/>
    </row>
    <row r="2271" spans="2:19" s="34" customFormat="1" x14ac:dyDescent="0.25">
      <c r="B2271" s="305" t="s">
        <v>1431</v>
      </c>
      <c r="C2271" s="317" t="s">
        <v>2907</v>
      </c>
      <c r="D2271" s="305" t="s">
        <v>978</v>
      </c>
      <c r="E2271" s="305" t="s">
        <v>31</v>
      </c>
      <c r="F2271" s="305" t="s">
        <v>1429</v>
      </c>
      <c r="G2271" s="305" t="s">
        <v>5</v>
      </c>
      <c r="H2271" s="305" t="s">
        <v>1395</v>
      </c>
      <c r="I2271" s="240">
        <v>46560</v>
      </c>
      <c r="S2271" s="35"/>
    </row>
    <row r="2272" spans="2:19" s="34" customFormat="1" x14ac:dyDescent="0.25">
      <c r="B2272" s="305" t="s">
        <v>1432</v>
      </c>
      <c r="C2272" s="317" t="s">
        <v>2908</v>
      </c>
      <c r="D2272" s="305" t="s">
        <v>978</v>
      </c>
      <c r="E2272" s="305" t="s">
        <v>32</v>
      </c>
      <c r="F2272" s="305" t="s">
        <v>1429</v>
      </c>
      <c r="G2272" s="305" t="s">
        <v>5</v>
      </c>
      <c r="H2272" s="305" t="s">
        <v>1395</v>
      </c>
      <c r="I2272" s="240">
        <v>46560</v>
      </c>
      <c r="S2272" s="35"/>
    </row>
    <row r="2273" spans="2:19" s="34" customFormat="1" x14ac:dyDescent="0.25">
      <c r="B2273" s="305" t="s">
        <v>1433</v>
      </c>
      <c r="C2273" s="317" t="s">
        <v>2909</v>
      </c>
      <c r="D2273" s="305" t="s">
        <v>979</v>
      </c>
      <c r="E2273" s="305" t="s">
        <v>1474</v>
      </c>
      <c r="F2273" s="305" t="s">
        <v>1163</v>
      </c>
      <c r="G2273" s="305" t="s">
        <v>1461</v>
      </c>
      <c r="H2273" s="305" t="s">
        <v>1395</v>
      </c>
      <c r="I2273" s="240">
        <v>47690</v>
      </c>
      <c r="S2273" s="35"/>
    </row>
    <row r="2274" spans="2:19" s="34" customFormat="1" x14ac:dyDescent="0.25">
      <c r="B2274" s="305" t="s">
        <v>1434</v>
      </c>
      <c r="C2274" s="317" t="s">
        <v>2910</v>
      </c>
      <c r="D2274" s="305" t="s">
        <v>979</v>
      </c>
      <c r="E2274" s="305" t="s">
        <v>30</v>
      </c>
      <c r="F2274" s="305" t="s">
        <v>1163</v>
      </c>
      <c r="G2274" s="305" t="s">
        <v>1460</v>
      </c>
      <c r="H2274" s="305" t="s">
        <v>1395</v>
      </c>
      <c r="I2274" s="240">
        <v>47690</v>
      </c>
      <c r="S2274" s="35"/>
    </row>
    <row r="2275" spans="2:19" s="34" customFormat="1" x14ac:dyDescent="0.25">
      <c r="B2275" s="305" t="s">
        <v>1435</v>
      </c>
      <c r="C2275" s="317" t="s">
        <v>2911</v>
      </c>
      <c r="D2275" s="305" t="s">
        <v>979</v>
      </c>
      <c r="E2275" s="305" t="s">
        <v>31</v>
      </c>
      <c r="F2275" s="305" t="s">
        <v>1163</v>
      </c>
      <c r="G2275" s="305" t="s">
        <v>5</v>
      </c>
      <c r="H2275" s="305" t="s">
        <v>1395</v>
      </c>
      <c r="I2275" s="240">
        <v>47690</v>
      </c>
      <c r="S2275" s="35"/>
    </row>
    <row r="2276" spans="2:19" s="34" customFormat="1" x14ac:dyDescent="0.25">
      <c r="B2276" s="305" t="s">
        <v>1436</v>
      </c>
      <c r="C2276" s="317" t="s">
        <v>2912</v>
      </c>
      <c r="D2276" s="305" t="s">
        <v>979</v>
      </c>
      <c r="E2276" s="305" t="s">
        <v>32</v>
      </c>
      <c r="F2276" s="305" t="s">
        <v>1163</v>
      </c>
      <c r="G2276" s="305" t="s">
        <v>5</v>
      </c>
      <c r="H2276" s="305" t="s">
        <v>1395</v>
      </c>
      <c r="I2276" s="240">
        <v>47690</v>
      </c>
      <c r="S2276" s="35"/>
    </row>
    <row r="2277" spans="2:19" s="34" customFormat="1" x14ac:dyDescent="0.25">
      <c r="B2277" s="172"/>
      <c r="C2277" s="172"/>
      <c r="D2277" s="172"/>
      <c r="E2277" s="172"/>
      <c r="F2277" s="172"/>
      <c r="G2277" s="172"/>
      <c r="H2277" s="172"/>
      <c r="I2277" s="172"/>
      <c r="S2277" s="35"/>
    </row>
    <row r="2278" spans="2:19" s="34" customFormat="1" ht="31.5" x14ac:dyDescent="0.5">
      <c r="B2278" s="700" t="s">
        <v>4371</v>
      </c>
      <c r="C2278" s="701"/>
      <c r="D2278" s="701"/>
      <c r="E2278" s="701"/>
      <c r="F2278" s="701"/>
      <c r="G2278" s="701"/>
      <c r="H2278" s="701"/>
      <c r="I2278" s="702"/>
      <c r="S2278" s="35"/>
    </row>
    <row r="2279" spans="2:19" s="34" customFormat="1" x14ac:dyDescent="0.25">
      <c r="B2279" s="360" t="s">
        <v>4320</v>
      </c>
      <c r="C2279" s="537" t="s">
        <v>4321</v>
      </c>
      <c r="D2279" s="540" t="s">
        <v>3344</v>
      </c>
      <c r="E2279" s="541" t="s">
        <v>4322</v>
      </c>
      <c r="F2279" s="541" t="s">
        <v>4323</v>
      </c>
      <c r="G2279" s="541" t="s">
        <v>4324</v>
      </c>
      <c r="H2279" s="537" t="s">
        <v>4325</v>
      </c>
      <c r="I2279" s="287" t="s">
        <v>4315</v>
      </c>
      <c r="S2279" s="35"/>
    </row>
    <row r="2280" spans="2:19" s="34" customFormat="1" x14ac:dyDescent="0.25">
      <c r="B2280" s="280" t="s">
        <v>8737</v>
      </c>
      <c r="C2280" s="281"/>
      <c r="D2280" s="281"/>
      <c r="E2280" s="281"/>
      <c r="F2280" s="282"/>
      <c r="G2280" s="282"/>
      <c r="H2280" s="281"/>
      <c r="I2280" s="298"/>
      <c r="S2280" s="35"/>
    </row>
    <row r="2281" spans="2:19" s="34" customFormat="1" x14ac:dyDescent="0.25">
      <c r="B2281" s="322" t="s">
        <v>4547</v>
      </c>
      <c r="C2281" s="714" t="s">
        <v>8969</v>
      </c>
      <c r="D2281" s="292">
        <v>5</v>
      </c>
      <c r="E2281" s="292" t="s">
        <v>1473</v>
      </c>
      <c r="F2281" s="721">
        <v>7.5</v>
      </c>
      <c r="G2281" s="329" t="s">
        <v>5</v>
      </c>
      <c r="H2281" s="292">
        <v>600</v>
      </c>
      <c r="I2281" s="723">
        <v>12510</v>
      </c>
      <c r="S2281" s="35"/>
    </row>
    <row r="2282" spans="2:19" s="34" customFormat="1" x14ac:dyDescent="0.25">
      <c r="B2282" s="322" t="s">
        <v>4570</v>
      </c>
      <c r="C2282" s="714" t="s">
        <v>8970</v>
      </c>
      <c r="D2282" s="292">
        <v>5</v>
      </c>
      <c r="E2282" s="292" t="s">
        <v>28</v>
      </c>
      <c r="F2282" s="721">
        <v>7.5</v>
      </c>
      <c r="G2282" s="329" t="s">
        <v>5</v>
      </c>
      <c r="H2282" s="305" t="s">
        <v>1904</v>
      </c>
      <c r="I2282" s="723">
        <v>12510</v>
      </c>
      <c r="S2282" s="35"/>
    </row>
    <row r="2283" spans="2:19" s="34" customFormat="1" x14ac:dyDescent="0.25">
      <c r="B2283" s="322" t="s">
        <v>8971</v>
      </c>
      <c r="C2283" s="714" t="s">
        <v>8972</v>
      </c>
      <c r="D2283" s="292">
        <v>5</v>
      </c>
      <c r="E2283" s="292" t="s">
        <v>1474</v>
      </c>
      <c r="F2283" s="721">
        <v>7.5</v>
      </c>
      <c r="G2283" s="329" t="s">
        <v>5</v>
      </c>
      <c r="H2283" s="305" t="s">
        <v>1904</v>
      </c>
      <c r="I2283" s="723">
        <v>12510</v>
      </c>
      <c r="S2283" s="35"/>
    </row>
    <row r="2284" spans="2:19" s="34" customFormat="1" x14ac:dyDescent="0.25">
      <c r="B2284" s="322" t="s">
        <v>8973</v>
      </c>
      <c r="C2284" s="714" t="s">
        <v>8974</v>
      </c>
      <c r="D2284" s="292">
        <v>5</v>
      </c>
      <c r="E2284" s="292" t="s">
        <v>30</v>
      </c>
      <c r="F2284" s="721">
        <v>7.5</v>
      </c>
      <c r="G2284" s="329" t="s">
        <v>3</v>
      </c>
      <c r="H2284" s="305" t="s">
        <v>1904</v>
      </c>
      <c r="I2284" s="723">
        <v>12510</v>
      </c>
      <c r="S2284" s="35"/>
    </row>
    <row r="2285" spans="2:19" s="34" customFormat="1" x14ac:dyDescent="0.25">
      <c r="B2285" s="322" t="s">
        <v>8975</v>
      </c>
      <c r="C2285" s="714" t="s">
        <v>8976</v>
      </c>
      <c r="D2285" s="292">
        <v>5</v>
      </c>
      <c r="E2285" s="292" t="s">
        <v>31</v>
      </c>
      <c r="F2285" s="721">
        <v>7.5</v>
      </c>
      <c r="G2285" s="329" t="s">
        <v>3</v>
      </c>
      <c r="H2285" s="305" t="s">
        <v>1904</v>
      </c>
      <c r="I2285" s="723">
        <v>12510</v>
      </c>
      <c r="S2285" s="35"/>
    </row>
    <row r="2286" spans="2:19" s="34" customFormat="1" x14ac:dyDescent="0.25">
      <c r="B2286" s="322" t="s">
        <v>8977</v>
      </c>
      <c r="C2286" s="714" t="s">
        <v>8978</v>
      </c>
      <c r="D2286" s="292">
        <v>5</v>
      </c>
      <c r="E2286" s="292" t="s">
        <v>32</v>
      </c>
      <c r="F2286" s="721">
        <v>7.5</v>
      </c>
      <c r="G2286" s="329" t="s">
        <v>3</v>
      </c>
      <c r="H2286" s="305" t="s">
        <v>1904</v>
      </c>
      <c r="I2286" s="723">
        <v>12510</v>
      </c>
      <c r="S2286" s="35"/>
    </row>
    <row r="2287" spans="2:19" s="34" customFormat="1" x14ac:dyDescent="0.25">
      <c r="B2287" s="322" t="s">
        <v>4573</v>
      </c>
      <c r="C2287" s="714" t="s">
        <v>8979</v>
      </c>
      <c r="D2287" s="305" t="s">
        <v>463</v>
      </c>
      <c r="E2287" s="292" t="s">
        <v>28</v>
      </c>
      <c r="F2287" s="305" t="s">
        <v>2009</v>
      </c>
      <c r="G2287" s="329" t="s">
        <v>5</v>
      </c>
      <c r="H2287" s="305" t="s">
        <v>1904</v>
      </c>
      <c r="I2287" s="723">
        <v>12690</v>
      </c>
      <c r="S2287" s="35"/>
    </row>
    <row r="2288" spans="2:19" s="34" customFormat="1" x14ac:dyDescent="0.25">
      <c r="B2288" s="312" t="s">
        <v>1475</v>
      </c>
      <c r="C2288" s="312" t="s">
        <v>1476</v>
      </c>
      <c r="D2288" s="305" t="s">
        <v>463</v>
      </c>
      <c r="E2288" s="322" t="s">
        <v>1474</v>
      </c>
      <c r="F2288" s="305" t="s">
        <v>2009</v>
      </c>
      <c r="G2288" s="305" t="s">
        <v>5</v>
      </c>
      <c r="H2288" s="305" t="s">
        <v>1904</v>
      </c>
      <c r="I2288" s="724">
        <v>12690</v>
      </c>
      <c r="S2288" s="35"/>
    </row>
    <row r="2289" spans="2:19" s="34" customFormat="1" x14ac:dyDescent="0.25">
      <c r="B2289" s="312" t="s">
        <v>1477</v>
      </c>
      <c r="C2289" s="312" t="s">
        <v>1478</v>
      </c>
      <c r="D2289" s="305" t="s">
        <v>463</v>
      </c>
      <c r="E2289" s="322" t="s">
        <v>30</v>
      </c>
      <c r="F2289" s="305" t="s">
        <v>2009</v>
      </c>
      <c r="G2289" s="305" t="s">
        <v>5</v>
      </c>
      <c r="H2289" s="305" t="s">
        <v>1904</v>
      </c>
      <c r="I2289" s="724">
        <v>12690</v>
      </c>
      <c r="S2289" s="35"/>
    </row>
    <row r="2290" spans="2:19" s="34" customFormat="1" x14ac:dyDescent="0.25">
      <c r="B2290" s="312" t="s">
        <v>1479</v>
      </c>
      <c r="C2290" s="312" t="s">
        <v>1480</v>
      </c>
      <c r="D2290" s="305" t="s">
        <v>463</v>
      </c>
      <c r="E2290" s="322" t="s">
        <v>31</v>
      </c>
      <c r="F2290" s="305" t="s">
        <v>2009</v>
      </c>
      <c r="G2290" s="305" t="s">
        <v>1448</v>
      </c>
      <c r="H2290" s="305" t="s">
        <v>1904</v>
      </c>
      <c r="I2290" s="724">
        <v>12690</v>
      </c>
      <c r="S2290" s="35"/>
    </row>
    <row r="2291" spans="2:19" s="34" customFormat="1" x14ac:dyDescent="0.25">
      <c r="B2291" s="312" t="s">
        <v>1481</v>
      </c>
      <c r="C2291" s="312" t="s">
        <v>1482</v>
      </c>
      <c r="D2291" s="305" t="s">
        <v>463</v>
      </c>
      <c r="E2291" s="322" t="s">
        <v>32</v>
      </c>
      <c r="F2291" s="305" t="s">
        <v>2009</v>
      </c>
      <c r="G2291" s="305" t="s">
        <v>1448</v>
      </c>
      <c r="H2291" s="305" t="s">
        <v>1904</v>
      </c>
      <c r="I2291" s="724">
        <v>12690</v>
      </c>
      <c r="S2291" s="35"/>
    </row>
    <row r="2292" spans="2:19" s="34" customFormat="1" x14ac:dyDescent="0.25">
      <c r="B2292" s="312" t="s">
        <v>1483</v>
      </c>
      <c r="C2292" s="312" t="s">
        <v>1484</v>
      </c>
      <c r="D2292" s="305" t="s">
        <v>442</v>
      </c>
      <c r="E2292" s="322" t="s">
        <v>1474</v>
      </c>
      <c r="F2292" s="305" t="s">
        <v>832</v>
      </c>
      <c r="G2292" s="305" t="s">
        <v>5</v>
      </c>
      <c r="H2292" s="305" t="s">
        <v>1904</v>
      </c>
      <c r="I2292" s="724">
        <v>12910</v>
      </c>
      <c r="S2292" s="35"/>
    </row>
    <row r="2293" spans="2:19" s="34" customFormat="1" x14ac:dyDescent="0.25">
      <c r="B2293" s="312" t="s">
        <v>1485</v>
      </c>
      <c r="C2293" s="312" t="s">
        <v>1486</v>
      </c>
      <c r="D2293" s="305" t="s">
        <v>442</v>
      </c>
      <c r="E2293" s="322" t="s">
        <v>30</v>
      </c>
      <c r="F2293" s="305" t="s">
        <v>832</v>
      </c>
      <c r="G2293" s="305" t="s">
        <v>5</v>
      </c>
      <c r="H2293" s="305" t="s">
        <v>1904</v>
      </c>
      <c r="I2293" s="724">
        <v>12910</v>
      </c>
      <c r="S2293" s="35"/>
    </row>
    <row r="2294" spans="2:19" s="34" customFormat="1" x14ac:dyDescent="0.25">
      <c r="B2294" s="312" t="s">
        <v>1487</v>
      </c>
      <c r="C2294" s="312" t="s">
        <v>1488</v>
      </c>
      <c r="D2294" s="305" t="s">
        <v>442</v>
      </c>
      <c r="E2294" s="322" t="s">
        <v>31</v>
      </c>
      <c r="F2294" s="305" t="s">
        <v>832</v>
      </c>
      <c r="G2294" s="305" t="s">
        <v>1448</v>
      </c>
      <c r="H2294" s="305" t="s">
        <v>1904</v>
      </c>
      <c r="I2294" s="724">
        <v>12910</v>
      </c>
      <c r="S2294" s="35"/>
    </row>
    <row r="2295" spans="2:19" s="34" customFormat="1" x14ac:dyDescent="0.25">
      <c r="B2295" s="312" t="s">
        <v>1489</v>
      </c>
      <c r="C2295" s="312" t="s">
        <v>1490</v>
      </c>
      <c r="D2295" s="305" t="s">
        <v>442</v>
      </c>
      <c r="E2295" s="322" t="s">
        <v>32</v>
      </c>
      <c r="F2295" s="305" t="s">
        <v>832</v>
      </c>
      <c r="G2295" s="305" t="s">
        <v>1448</v>
      </c>
      <c r="H2295" s="305" t="s">
        <v>1904</v>
      </c>
      <c r="I2295" s="724">
        <v>12910</v>
      </c>
      <c r="S2295" s="35"/>
    </row>
    <row r="2296" spans="2:19" s="34" customFormat="1" x14ac:dyDescent="0.25">
      <c r="B2296" s="312" t="s">
        <v>1491</v>
      </c>
      <c r="C2296" s="312" t="s">
        <v>1492</v>
      </c>
      <c r="D2296" s="305" t="s">
        <v>449</v>
      </c>
      <c r="E2296" s="322" t="s">
        <v>1474</v>
      </c>
      <c r="F2296" s="305" t="s">
        <v>442</v>
      </c>
      <c r="G2296" s="305" t="s">
        <v>5</v>
      </c>
      <c r="H2296" s="305" t="s">
        <v>1904</v>
      </c>
      <c r="I2296" s="724">
        <v>13150</v>
      </c>
      <c r="S2296" s="35"/>
    </row>
    <row r="2297" spans="2:19" s="34" customFormat="1" x14ac:dyDescent="0.25">
      <c r="B2297" s="312" t="s">
        <v>1493</v>
      </c>
      <c r="C2297" s="312" t="s">
        <v>1494</v>
      </c>
      <c r="D2297" s="305" t="s">
        <v>449</v>
      </c>
      <c r="E2297" s="322" t="s">
        <v>30</v>
      </c>
      <c r="F2297" s="305" t="s">
        <v>442</v>
      </c>
      <c r="G2297" s="305" t="s">
        <v>5</v>
      </c>
      <c r="H2297" s="305" t="s">
        <v>1904</v>
      </c>
      <c r="I2297" s="724">
        <v>13150</v>
      </c>
      <c r="S2297" s="35"/>
    </row>
    <row r="2298" spans="2:19" s="34" customFormat="1" x14ac:dyDescent="0.25">
      <c r="B2298" s="312" t="s">
        <v>1495</v>
      </c>
      <c r="C2298" s="312" t="s">
        <v>1496</v>
      </c>
      <c r="D2298" s="305" t="s">
        <v>449</v>
      </c>
      <c r="E2298" s="322" t="s">
        <v>31</v>
      </c>
      <c r="F2298" s="305" t="s">
        <v>442</v>
      </c>
      <c r="G2298" s="305" t="s">
        <v>5</v>
      </c>
      <c r="H2298" s="305" t="s">
        <v>1904</v>
      </c>
      <c r="I2298" s="724">
        <v>13150</v>
      </c>
      <c r="S2298" s="35"/>
    </row>
    <row r="2299" spans="2:19" s="34" customFormat="1" x14ac:dyDescent="0.25">
      <c r="B2299" s="312" t="s">
        <v>1497</v>
      </c>
      <c r="C2299" s="312" t="s">
        <v>1498</v>
      </c>
      <c r="D2299" s="305" t="s">
        <v>449</v>
      </c>
      <c r="E2299" s="322" t="s">
        <v>32</v>
      </c>
      <c r="F2299" s="305" t="s">
        <v>442</v>
      </c>
      <c r="G2299" s="305" t="s">
        <v>1448</v>
      </c>
      <c r="H2299" s="305" t="s">
        <v>1904</v>
      </c>
      <c r="I2299" s="724">
        <v>13150</v>
      </c>
      <c r="S2299" s="35"/>
    </row>
    <row r="2300" spans="2:19" s="34" customFormat="1" x14ac:dyDescent="0.25">
      <c r="B2300" s="737" t="s">
        <v>8995</v>
      </c>
      <c r="C2300" s="738"/>
      <c r="D2300" s="738"/>
      <c r="E2300" s="738"/>
      <c r="F2300" s="739"/>
      <c r="G2300" s="739"/>
      <c r="H2300" s="738"/>
      <c r="I2300" s="740"/>
      <c r="S2300" s="35"/>
    </row>
    <row r="2301" spans="2:19" s="34" customFormat="1" x14ac:dyDescent="0.25">
      <c r="B2301" s="741" t="str">
        <f>VLOOKUP(C2301,[1]Sheet1!$A$1:$B$145,2,FALSE)</f>
        <v>H3HP500M7-4</v>
      </c>
      <c r="C2301" s="742" t="s">
        <v>8996</v>
      </c>
      <c r="D2301" s="292">
        <v>5</v>
      </c>
      <c r="E2301" s="292" t="s">
        <v>1473</v>
      </c>
      <c r="F2301" s="721">
        <v>7.5</v>
      </c>
      <c r="G2301" s="329" t="s">
        <v>5</v>
      </c>
      <c r="H2301" s="292">
        <v>600</v>
      </c>
      <c r="I2301" s="387">
        <v>11910</v>
      </c>
      <c r="S2301" s="35"/>
    </row>
    <row r="2302" spans="2:19" s="34" customFormat="1" x14ac:dyDescent="0.25">
      <c r="B2302" s="741" t="str">
        <f>VLOOKUP(C2302,[1]Sheet1!$A$1:$B$145,2,FALSE)</f>
        <v>H3HP500M2-4</v>
      </c>
      <c r="C2302" s="742" t="s">
        <v>8997</v>
      </c>
      <c r="D2302" s="292">
        <v>5</v>
      </c>
      <c r="E2302" s="292" t="s">
        <v>28</v>
      </c>
      <c r="F2302" s="721">
        <v>7.5</v>
      </c>
      <c r="G2302" s="329" t="s">
        <v>5</v>
      </c>
      <c r="H2302" s="305" t="s">
        <v>1904</v>
      </c>
      <c r="I2302" s="387">
        <v>11910</v>
      </c>
      <c r="S2302" s="35"/>
    </row>
    <row r="2303" spans="2:19" s="34" customFormat="1" x14ac:dyDescent="0.25">
      <c r="B2303" s="741" t="str">
        <f>VLOOKUP(C2303,[1]Sheet1!$A$1:$B$145,2,FALSE)</f>
        <v>H3HP500M6-4</v>
      </c>
      <c r="C2303" s="742" t="s">
        <v>8998</v>
      </c>
      <c r="D2303" s="292">
        <v>5</v>
      </c>
      <c r="E2303" s="292" t="s">
        <v>1474</v>
      </c>
      <c r="F2303" s="721">
        <v>7.5</v>
      </c>
      <c r="G2303" s="329" t="s">
        <v>5</v>
      </c>
      <c r="H2303" s="305" t="s">
        <v>1904</v>
      </c>
      <c r="I2303" s="387">
        <v>11910</v>
      </c>
      <c r="S2303" s="35"/>
    </row>
    <row r="2304" spans="2:19" s="34" customFormat="1" x14ac:dyDescent="0.25">
      <c r="B2304" s="741" t="str">
        <f>VLOOKUP(C2304,[1]Sheet1!$A$1:$B$145,2,FALSE)</f>
        <v>H3HP500M3/4-4</v>
      </c>
      <c r="C2304" s="742" t="s">
        <v>8999</v>
      </c>
      <c r="D2304" s="292">
        <v>5</v>
      </c>
      <c r="E2304" s="292" t="s">
        <v>30</v>
      </c>
      <c r="F2304" s="721">
        <v>7.5</v>
      </c>
      <c r="G2304" s="329" t="s">
        <v>3</v>
      </c>
      <c r="H2304" s="305" t="s">
        <v>1904</v>
      </c>
      <c r="I2304" s="387">
        <v>11910</v>
      </c>
      <c r="S2304" s="35"/>
    </row>
    <row r="2305" spans="2:19" s="34" customFormat="1" x14ac:dyDescent="0.25">
      <c r="B2305" s="741" t="str">
        <f>VLOOKUP(C2305,[1]Sheet1!$A$1:$B$145,2,FALSE)</f>
        <v>H3HP500M4-4</v>
      </c>
      <c r="C2305" s="742" t="s">
        <v>9000</v>
      </c>
      <c r="D2305" s="292">
        <v>5</v>
      </c>
      <c r="E2305" s="292" t="s">
        <v>31</v>
      </c>
      <c r="F2305" s="721">
        <v>7.5</v>
      </c>
      <c r="G2305" s="329" t="s">
        <v>3</v>
      </c>
      <c r="H2305" s="305" t="s">
        <v>1904</v>
      </c>
      <c r="I2305" s="387">
        <v>11910</v>
      </c>
      <c r="S2305" s="35"/>
    </row>
    <row r="2306" spans="2:19" s="34" customFormat="1" x14ac:dyDescent="0.25">
      <c r="B2306" s="741" t="str">
        <f>VLOOKUP(C2306,[1]Sheet1!$A$1:$B$145,2,FALSE)</f>
        <v>H3HP500M5-4</v>
      </c>
      <c r="C2306" s="742" t="s">
        <v>9001</v>
      </c>
      <c r="D2306" s="292">
        <v>5</v>
      </c>
      <c r="E2306" s="292" t="s">
        <v>32</v>
      </c>
      <c r="F2306" s="721">
        <v>7.5</v>
      </c>
      <c r="G2306" s="329" t="s">
        <v>3</v>
      </c>
      <c r="H2306" s="305" t="s">
        <v>1904</v>
      </c>
      <c r="I2306" s="387">
        <v>11910</v>
      </c>
      <c r="S2306" s="35"/>
    </row>
    <row r="2307" spans="2:19" s="34" customFormat="1" x14ac:dyDescent="0.25">
      <c r="B2307" s="741" t="str">
        <f>VLOOKUP(C2307,[1]Sheet1!$A$1:$B$145,2,FALSE)</f>
        <v>H3HP750M2-4</v>
      </c>
      <c r="C2307" s="742" t="s">
        <v>9002</v>
      </c>
      <c r="D2307" s="305" t="s">
        <v>463</v>
      </c>
      <c r="E2307" s="292" t="s">
        <v>28</v>
      </c>
      <c r="F2307" s="305" t="s">
        <v>2009</v>
      </c>
      <c r="G2307" s="329" t="s">
        <v>5</v>
      </c>
      <c r="H2307" s="305" t="s">
        <v>1904</v>
      </c>
      <c r="I2307" s="387">
        <v>12120</v>
      </c>
      <c r="S2307" s="35"/>
    </row>
    <row r="2308" spans="2:19" s="34" customFormat="1" x14ac:dyDescent="0.25">
      <c r="B2308" s="741" t="str">
        <f>VLOOKUP(C2308,[1]Sheet1!$A$1:$B$145,2,FALSE)</f>
        <v>H3HP750M6-4</v>
      </c>
      <c r="C2308" s="742" t="s">
        <v>9003</v>
      </c>
      <c r="D2308" s="305" t="s">
        <v>463</v>
      </c>
      <c r="E2308" s="322" t="s">
        <v>1474</v>
      </c>
      <c r="F2308" s="305" t="s">
        <v>2009</v>
      </c>
      <c r="G2308" s="305" t="s">
        <v>5</v>
      </c>
      <c r="H2308" s="305" t="s">
        <v>1904</v>
      </c>
      <c r="I2308" s="387">
        <v>12120</v>
      </c>
      <c r="S2308" s="35"/>
    </row>
    <row r="2309" spans="2:19" s="34" customFormat="1" x14ac:dyDescent="0.25">
      <c r="B2309" s="741" t="str">
        <f>VLOOKUP(C2309,[1]Sheet1!$A$1:$B$145,2,FALSE)</f>
        <v>H3HP750M3/4-4</v>
      </c>
      <c r="C2309" s="742" t="s">
        <v>9004</v>
      </c>
      <c r="D2309" s="305" t="s">
        <v>463</v>
      </c>
      <c r="E2309" s="322" t="s">
        <v>30</v>
      </c>
      <c r="F2309" s="305" t="s">
        <v>2009</v>
      </c>
      <c r="G2309" s="305" t="s">
        <v>5</v>
      </c>
      <c r="H2309" s="305" t="s">
        <v>1904</v>
      </c>
      <c r="I2309" s="387">
        <v>12120</v>
      </c>
      <c r="S2309" s="35"/>
    </row>
    <row r="2310" spans="2:19" s="34" customFormat="1" x14ac:dyDescent="0.25">
      <c r="B2310" s="741" t="str">
        <f>VLOOKUP(C2310,[1]Sheet1!$A$1:$B$145,2,FALSE)</f>
        <v>H3HP750M4-4</v>
      </c>
      <c r="C2310" s="742" t="s">
        <v>9005</v>
      </c>
      <c r="D2310" s="305" t="s">
        <v>463</v>
      </c>
      <c r="E2310" s="322" t="s">
        <v>31</v>
      </c>
      <c r="F2310" s="305" t="s">
        <v>2009</v>
      </c>
      <c r="G2310" s="305" t="s">
        <v>1448</v>
      </c>
      <c r="H2310" s="305" t="s">
        <v>1904</v>
      </c>
      <c r="I2310" s="387">
        <v>12120</v>
      </c>
      <c r="S2310" s="35"/>
    </row>
    <row r="2311" spans="2:19" s="34" customFormat="1" x14ac:dyDescent="0.25">
      <c r="B2311" s="741" t="str">
        <f>VLOOKUP(C2311,[1]Sheet1!$A$1:$B$145,2,FALSE)</f>
        <v>H3HP750M5-4</v>
      </c>
      <c r="C2311" s="742" t="s">
        <v>9006</v>
      </c>
      <c r="D2311" s="305" t="s">
        <v>463</v>
      </c>
      <c r="E2311" s="322" t="s">
        <v>32</v>
      </c>
      <c r="F2311" s="305" t="s">
        <v>2009</v>
      </c>
      <c r="G2311" s="305" t="s">
        <v>1448</v>
      </c>
      <c r="H2311" s="305" t="s">
        <v>1904</v>
      </c>
      <c r="I2311" s="387">
        <v>12120</v>
      </c>
      <c r="S2311" s="35"/>
    </row>
    <row r="2312" spans="2:19" s="34" customFormat="1" x14ac:dyDescent="0.25">
      <c r="B2312" s="741" t="str">
        <f>VLOOKUP(C2312,[1]Sheet1!$A$1:$B$145,2,FALSE)</f>
        <v>H3HP1000M6-4</v>
      </c>
      <c r="C2312" s="742" t="s">
        <v>9007</v>
      </c>
      <c r="D2312" s="305" t="s">
        <v>442</v>
      </c>
      <c r="E2312" s="322" t="s">
        <v>1474</v>
      </c>
      <c r="F2312" s="305" t="s">
        <v>832</v>
      </c>
      <c r="G2312" s="305" t="s">
        <v>5</v>
      </c>
      <c r="H2312" s="305" t="s">
        <v>1904</v>
      </c>
      <c r="I2312" s="387">
        <v>12330</v>
      </c>
      <c r="S2312" s="35"/>
    </row>
    <row r="2313" spans="2:19" s="34" customFormat="1" x14ac:dyDescent="0.25">
      <c r="B2313" s="741" t="str">
        <f>VLOOKUP(C2313,[1]Sheet1!$A$1:$B$145,2,FALSE)</f>
        <v>H3HP1000M3/4-4</v>
      </c>
      <c r="C2313" s="742" t="s">
        <v>9008</v>
      </c>
      <c r="D2313" s="305" t="s">
        <v>442</v>
      </c>
      <c r="E2313" s="322" t="s">
        <v>30</v>
      </c>
      <c r="F2313" s="305" t="s">
        <v>832</v>
      </c>
      <c r="G2313" s="305" t="s">
        <v>5</v>
      </c>
      <c r="H2313" s="305" t="s">
        <v>1904</v>
      </c>
      <c r="I2313" s="387">
        <v>12330</v>
      </c>
      <c r="S2313" s="35"/>
    </row>
    <row r="2314" spans="2:19" s="34" customFormat="1" x14ac:dyDescent="0.25">
      <c r="B2314" s="741" t="str">
        <f>VLOOKUP(C2314,[1]Sheet1!$A$1:$B$145,2,FALSE)</f>
        <v>H3HP1000M4-4</v>
      </c>
      <c r="C2314" s="742" t="s">
        <v>9009</v>
      </c>
      <c r="D2314" s="305" t="s">
        <v>442</v>
      </c>
      <c r="E2314" s="322" t="s">
        <v>31</v>
      </c>
      <c r="F2314" s="305" t="s">
        <v>832</v>
      </c>
      <c r="G2314" s="305" t="s">
        <v>1448</v>
      </c>
      <c r="H2314" s="305" t="s">
        <v>1904</v>
      </c>
      <c r="I2314" s="387">
        <v>12330</v>
      </c>
      <c r="S2314" s="35"/>
    </row>
    <row r="2315" spans="2:19" s="34" customFormat="1" x14ac:dyDescent="0.25">
      <c r="B2315" s="741" t="str">
        <f>VLOOKUP(C2315,[1]Sheet1!$A$1:$B$145,2,FALSE)</f>
        <v>H3HP1000M5-4</v>
      </c>
      <c r="C2315" s="742" t="s">
        <v>9010</v>
      </c>
      <c r="D2315" s="305" t="s">
        <v>442</v>
      </c>
      <c r="E2315" s="322" t="s">
        <v>32</v>
      </c>
      <c r="F2315" s="305" t="s">
        <v>832</v>
      </c>
      <c r="G2315" s="305" t="s">
        <v>1448</v>
      </c>
      <c r="H2315" s="305" t="s">
        <v>1904</v>
      </c>
      <c r="I2315" s="387">
        <v>12330</v>
      </c>
      <c r="S2315" s="35"/>
    </row>
    <row r="2316" spans="2:19" s="34" customFormat="1" x14ac:dyDescent="0.25">
      <c r="B2316" s="741" t="str">
        <f>VLOOKUP(C2316,[1]Sheet1!$A$1:$B$145,2,FALSE)</f>
        <v>H3HP1500M6-4</v>
      </c>
      <c r="C2316" s="742" t="s">
        <v>9011</v>
      </c>
      <c r="D2316" s="305" t="s">
        <v>449</v>
      </c>
      <c r="E2316" s="322" t="s">
        <v>1474</v>
      </c>
      <c r="F2316" s="305" t="s">
        <v>442</v>
      </c>
      <c r="G2316" s="305" t="s">
        <v>5</v>
      </c>
      <c r="H2316" s="305" t="s">
        <v>1904</v>
      </c>
      <c r="I2316" s="387">
        <v>12550</v>
      </c>
      <c r="S2316" s="35"/>
    </row>
    <row r="2317" spans="2:19" s="34" customFormat="1" x14ac:dyDescent="0.25">
      <c r="B2317" s="741" t="str">
        <f>VLOOKUP(C2317,[1]Sheet1!$A$1:$B$145,2,FALSE)</f>
        <v>H3HP1500M3/4-4</v>
      </c>
      <c r="C2317" s="742" t="s">
        <v>9012</v>
      </c>
      <c r="D2317" s="305" t="s">
        <v>449</v>
      </c>
      <c r="E2317" s="322" t="s">
        <v>30</v>
      </c>
      <c r="F2317" s="305" t="s">
        <v>442</v>
      </c>
      <c r="G2317" s="305" t="s">
        <v>5</v>
      </c>
      <c r="H2317" s="305" t="s">
        <v>1904</v>
      </c>
      <c r="I2317" s="387">
        <v>12550</v>
      </c>
      <c r="S2317" s="35"/>
    </row>
    <row r="2318" spans="2:19" s="34" customFormat="1" x14ac:dyDescent="0.25">
      <c r="B2318" s="741" t="str">
        <f>VLOOKUP(C2318,[1]Sheet1!$A$1:$B$145,2,FALSE)</f>
        <v>H3HP1500M4-4</v>
      </c>
      <c r="C2318" s="742" t="s">
        <v>9013</v>
      </c>
      <c r="D2318" s="305" t="s">
        <v>449</v>
      </c>
      <c r="E2318" s="322" t="s">
        <v>31</v>
      </c>
      <c r="F2318" s="305" t="s">
        <v>442</v>
      </c>
      <c r="G2318" s="305" t="s">
        <v>5</v>
      </c>
      <c r="H2318" s="305" t="s">
        <v>1904</v>
      </c>
      <c r="I2318" s="387">
        <v>12550</v>
      </c>
      <c r="S2318" s="35"/>
    </row>
    <row r="2319" spans="2:19" s="34" customFormat="1" x14ac:dyDescent="0.25">
      <c r="B2319" s="741" t="str">
        <f>VLOOKUP(C2319,[1]Sheet1!$A$1:$B$145,2,FALSE)</f>
        <v>H3HP1500M5-4</v>
      </c>
      <c r="C2319" s="742" t="s">
        <v>9014</v>
      </c>
      <c r="D2319" s="305" t="s">
        <v>449</v>
      </c>
      <c r="E2319" s="322" t="s">
        <v>32</v>
      </c>
      <c r="F2319" s="305" t="s">
        <v>442</v>
      </c>
      <c r="G2319" s="305" t="s">
        <v>1448</v>
      </c>
      <c r="H2319" s="305" t="s">
        <v>1904</v>
      </c>
      <c r="I2319" s="387">
        <v>12550</v>
      </c>
      <c r="S2319" s="35"/>
    </row>
    <row r="2320" spans="2:19" s="34" customFormat="1" x14ac:dyDescent="0.25">
      <c r="B2320" s="280" t="s">
        <v>8738</v>
      </c>
      <c r="C2320" s="281"/>
      <c r="D2320" s="281"/>
      <c r="E2320" s="281"/>
      <c r="F2320" s="282"/>
      <c r="G2320" s="282"/>
      <c r="H2320" s="281"/>
      <c r="I2320" s="298"/>
      <c r="S2320" s="35"/>
    </row>
    <row r="2321" spans="2:19" s="34" customFormat="1" x14ac:dyDescent="0.25">
      <c r="B2321" s="312" t="s">
        <v>4550</v>
      </c>
      <c r="C2321" s="714" t="s">
        <v>8981</v>
      </c>
      <c r="D2321" s="292">
        <v>5</v>
      </c>
      <c r="E2321" s="292" t="s">
        <v>1473</v>
      </c>
      <c r="F2321" s="721">
        <v>7.5</v>
      </c>
      <c r="G2321" s="329" t="s">
        <v>5</v>
      </c>
      <c r="H2321" s="292">
        <v>600</v>
      </c>
      <c r="I2321" s="725">
        <v>12510</v>
      </c>
      <c r="S2321" s="35"/>
    </row>
    <row r="2322" spans="2:19" s="34" customFormat="1" x14ac:dyDescent="0.25">
      <c r="B2322" s="312" t="s">
        <v>4577</v>
      </c>
      <c r="C2322" s="714" t="s">
        <v>8982</v>
      </c>
      <c r="D2322" s="292">
        <v>5</v>
      </c>
      <c r="E2322" s="292" t="s">
        <v>28</v>
      </c>
      <c r="F2322" s="721">
        <v>7.5</v>
      </c>
      <c r="G2322" s="329" t="s">
        <v>5</v>
      </c>
      <c r="H2322" s="292">
        <v>600</v>
      </c>
      <c r="I2322" s="725">
        <v>12510</v>
      </c>
      <c r="S2322" s="35"/>
    </row>
    <row r="2323" spans="2:19" s="34" customFormat="1" x14ac:dyDescent="0.25">
      <c r="B2323" s="312" t="s">
        <v>8983</v>
      </c>
      <c r="C2323" s="714" t="s">
        <v>8984</v>
      </c>
      <c r="D2323" s="292">
        <v>5</v>
      </c>
      <c r="E2323" s="292" t="s">
        <v>1474</v>
      </c>
      <c r="F2323" s="721">
        <v>7.5</v>
      </c>
      <c r="G2323" s="329" t="s">
        <v>5</v>
      </c>
      <c r="H2323" s="292">
        <v>600</v>
      </c>
      <c r="I2323" s="725">
        <v>12510</v>
      </c>
      <c r="S2323" s="35"/>
    </row>
    <row r="2324" spans="2:19" s="34" customFormat="1" x14ac:dyDescent="0.25">
      <c r="B2324" s="312" t="s">
        <v>8985</v>
      </c>
      <c r="C2324" s="714" t="s">
        <v>8986</v>
      </c>
      <c r="D2324" s="292">
        <v>5</v>
      </c>
      <c r="E2324" s="292" t="s">
        <v>30</v>
      </c>
      <c r="F2324" s="721">
        <v>7.5</v>
      </c>
      <c r="G2324" s="329" t="s">
        <v>3</v>
      </c>
      <c r="H2324" s="292">
        <v>600</v>
      </c>
      <c r="I2324" s="725">
        <v>12510</v>
      </c>
      <c r="S2324" s="35"/>
    </row>
    <row r="2325" spans="2:19" s="34" customFormat="1" x14ac:dyDescent="0.25">
      <c r="B2325" s="312" t="s">
        <v>8987</v>
      </c>
      <c r="C2325" s="714" t="s">
        <v>8988</v>
      </c>
      <c r="D2325" s="292">
        <v>5</v>
      </c>
      <c r="E2325" s="292" t="s">
        <v>31</v>
      </c>
      <c r="F2325" s="721">
        <v>7.5</v>
      </c>
      <c r="G2325" s="329" t="s">
        <v>3</v>
      </c>
      <c r="H2325" s="292">
        <v>600</v>
      </c>
      <c r="I2325" s="725">
        <v>12510</v>
      </c>
      <c r="S2325" s="35"/>
    </row>
    <row r="2326" spans="2:19" s="34" customFormat="1" x14ac:dyDescent="0.25">
      <c r="B2326" s="312" t="s">
        <v>8989</v>
      </c>
      <c r="C2326" s="714" t="s">
        <v>8990</v>
      </c>
      <c r="D2326" s="292">
        <v>5</v>
      </c>
      <c r="E2326" s="292" t="s">
        <v>32</v>
      </c>
      <c r="F2326" s="721">
        <v>7.5</v>
      </c>
      <c r="G2326" s="329" t="s">
        <v>3</v>
      </c>
      <c r="H2326" s="292">
        <v>600</v>
      </c>
      <c r="I2326" s="725">
        <v>12510</v>
      </c>
      <c r="S2326" s="35"/>
    </row>
    <row r="2327" spans="2:19" s="34" customFormat="1" x14ac:dyDescent="0.25">
      <c r="B2327" s="312" t="s">
        <v>4583</v>
      </c>
      <c r="C2327" s="714" t="s">
        <v>8991</v>
      </c>
      <c r="D2327" s="305" t="s">
        <v>463</v>
      </c>
      <c r="E2327" s="292" t="s">
        <v>28</v>
      </c>
      <c r="F2327" s="721">
        <v>8</v>
      </c>
      <c r="G2327" s="329" t="s">
        <v>5</v>
      </c>
      <c r="H2327" s="292">
        <v>600</v>
      </c>
      <c r="I2327" s="719">
        <v>12690</v>
      </c>
      <c r="S2327" s="35"/>
    </row>
    <row r="2328" spans="2:19" s="34" customFormat="1" x14ac:dyDescent="0.25">
      <c r="B2328" s="323" t="s">
        <v>1499</v>
      </c>
      <c r="C2328" s="324" t="s">
        <v>2913</v>
      </c>
      <c r="D2328" s="305" t="s">
        <v>463</v>
      </c>
      <c r="E2328" s="322" t="s">
        <v>1474</v>
      </c>
      <c r="F2328" s="305" t="s">
        <v>2009</v>
      </c>
      <c r="G2328" s="305" t="s">
        <v>5</v>
      </c>
      <c r="H2328" s="305" t="s">
        <v>1904</v>
      </c>
      <c r="I2328" s="356">
        <v>12690</v>
      </c>
      <c r="S2328" s="35"/>
    </row>
    <row r="2329" spans="2:19" s="34" customFormat="1" x14ac:dyDescent="0.25">
      <c r="B2329" s="323" t="s">
        <v>1500</v>
      </c>
      <c r="C2329" s="324" t="s">
        <v>2914</v>
      </c>
      <c r="D2329" s="305" t="s">
        <v>463</v>
      </c>
      <c r="E2329" s="322" t="s">
        <v>30</v>
      </c>
      <c r="F2329" s="305" t="s">
        <v>2009</v>
      </c>
      <c r="G2329" s="305" t="s">
        <v>5</v>
      </c>
      <c r="H2329" s="305" t="s">
        <v>1904</v>
      </c>
      <c r="I2329" s="356">
        <v>12690</v>
      </c>
      <c r="S2329" s="35"/>
    </row>
    <row r="2330" spans="2:19" s="34" customFormat="1" x14ac:dyDescent="0.25">
      <c r="B2330" s="323" t="s">
        <v>1501</v>
      </c>
      <c r="C2330" s="324" t="s">
        <v>2915</v>
      </c>
      <c r="D2330" s="305" t="s">
        <v>463</v>
      </c>
      <c r="E2330" s="322" t="s">
        <v>31</v>
      </c>
      <c r="F2330" s="305" t="s">
        <v>2009</v>
      </c>
      <c r="G2330" s="305" t="s">
        <v>1448</v>
      </c>
      <c r="H2330" s="305" t="s">
        <v>1904</v>
      </c>
      <c r="I2330" s="356">
        <v>12690</v>
      </c>
      <c r="S2330" s="35"/>
    </row>
    <row r="2331" spans="2:19" s="34" customFormat="1" x14ac:dyDescent="0.25">
      <c r="B2331" s="323" t="s">
        <v>1502</v>
      </c>
      <c r="C2331" s="324" t="s">
        <v>2916</v>
      </c>
      <c r="D2331" s="305" t="s">
        <v>463</v>
      </c>
      <c r="E2331" s="322" t="s">
        <v>32</v>
      </c>
      <c r="F2331" s="305" t="s">
        <v>2009</v>
      </c>
      <c r="G2331" s="305" t="s">
        <v>1448</v>
      </c>
      <c r="H2331" s="305" t="s">
        <v>1904</v>
      </c>
      <c r="I2331" s="356">
        <v>12690</v>
      </c>
      <c r="S2331" s="35"/>
    </row>
    <row r="2332" spans="2:19" s="34" customFormat="1" x14ac:dyDescent="0.25">
      <c r="B2332" s="323" t="s">
        <v>1503</v>
      </c>
      <c r="C2332" s="325" t="s">
        <v>1504</v>
      </c>
      <c r="D2332" s="305" t="s">
        <v>442</v>
      </c>
      <c r="E2332" s="322" t="s">
        <v>1474</v>
      </c>
      <c r="F2332" s="305" t="s">
        <v>1013</v>
      </c>
      <c r="G2332" s="305" t="s">
        <v>5</v>
      </c>
      <c r="H2332" s="305" t="s">
        <v>1904</v>
      </c>
      <c r="I2332" s="356">
        <v>12910</v>
      </c>
      <c r="S2332" s="35"/>
    </row>
    <row r="2333" spans="2:19" s="34" customFormat="1" x14ac:dyDescent="0.25">
      <c r="B2333" s="323" t="s">
        <v>1505</v>
      </c>
      <c r="C2333" s="325" t="s">
        <v>1506</v>
      </c>
      <c r="D2333" s="305" t="s">
        <v>442</v>
      </c>
      <c r="E2333" s="322" t="s">
        <v>30</v>
      </c>
      <c r="F2333" s="305" t="s">
        <v>1013</v>
      </c>
      <c r="G2333" s="305" t="s">
        <v>5</v>
      </c>
      <c r="H2333" s="305" t="s">
        <v>1904</v>
      </c>
      <c r="I2333" s="356">
        <v>12910</v>
      </c>
      <c r="S2333" s="35"/>
    </row>
    <row r="2334" spans="2:19" s="34" customFormat="1" x14ac:dyDescent="0.25">
      <c r="B2334" s="323" t="s">
        <v>1507</v>
      </c>
      <c r="C2334" s="325" t="s">
        <v>1508</v>
      </c>
      <c r="D2334" s="305" t="s">
        <v>442</v>
      </c>
      <c r="E2334" s="322" t="s">
        <v>31</v>
      </c>
      <c r="F2334" s="305" t="s">
        <v>1013</v>
      </c>
      <c r="G2334" s="305" t="s">
        <v>1448</v>
      </c>
      <c r="H2334" s="305" t="s">
        <v>1904</v>
      </c>
      <c r="I2334" s="356">
        <v>12910</v>
      </c>
      <c r="S2334" s="35"/>
    </row>
    <row r="2335" spans="2:19" s="34" customFormat="1" x14ac:dyDescent="0.25">
      <c r="B2335" s="323" t="s">
        <v>1509</v>
      </c>
      <c r="C2335" s="325" t="s">
        <v>1510</v>
      </c>
      <c r="D2335" s="305" t="s">
        <v>442</v>
      </c>
      <c r="E2335" s="322" t="s">
        <v>32</v>
      </c>
      <c r="F2335" s="305" t="s">
        <v>1013</v>
      </c>
      <c r="G2335" s="305" t="s">
        <v>1448</v>
      </c>
      <c r="H2335" s="305" t="s">
        <v>1904</v>
      </c>
      <c r="I2335" s="356">
        <v>12910</v>
      </c>
      <c r="S2335" s="35"/>
    </row>
    <row r="2336" spans="2:19" s="34" customFormat="1" x14ac:dyDescent="0.25">
      <c r="B2336" s="323" t="s">
        <v>1511</v>
      </c>
      <c r="C2336" s="325" t="s">
        <v>1512</v>
      </c>
      <c r="D2336" s="305" t="s">
        <v>449</v>
      </c>
      <c r="E2336" s="322" t="s">
        <v>1474</v>
      </c>
      <c r="F2336" s="305" t="s">
        <v>986</v>
      </c>
      <c r="G2336" s="305" t="s">
        <v>5</v>
      </c>
      <c r="H2336" s="305" t="s">
        <v>1904</v>
      </c>
      <c r="I2336" s="356">
        <v>13150</v>
      </c>
      <c r="S2336" s="35"/>
    </row>
    <row r="2337" spans="2:19" s="34" customFormat="1" x14ac:dyDescent="0.25">
      <c r="B2337" s="323" t="s">
        <v>1513</v>
      </c>
      <c r="C2337" s="325" t="s">
        <v>1514</v>
      </c>
      <c r="D2337" s="305" t="s">
        <v>449</v>
      </c>
      <c r="E2337" s="322" t="s">
        <v>30</v>
      </c>
      <c r="F2337" s="305" t="s">
        <v>986</v>
      </c>
      <c r="G2337" s="305" t="s">
        <v>5</v>
      </c>
      <c r="H2337" s="305" t="s">
        <v>1904</v>
      </c>
      <c r="I2337" s="356">
        <v>13150</v>
      </c>
      <c r="S2337" s="35"/>
    </row>
    <row r="2338" spans="2:19" s="34" customFormat="1" x14ac:dyDescent="0.25">
      <c r="B2338" s="323" t="s">
        <v>1515</v>
      </c>
      <c r="C2338" s="325" t="s">
        <v>1516</v>
      </c>
      <c r="D2338" s="305" t="s">
        <v>449</v>
      </c>
      <c r="E2338" s="322" t="s">
        <v>31</v>
      </c>
      <c r="F2338" s="305" t="s">
        <v>986</v>
      </c>
      <c r="G2338" s="305" t="s">
        <v>5</v>
      </c>
      <c r="H2338" s="305" t="s">
        <v>1904</v>
      </c>
      <c r="I2338" s="356">
        <v>13150</v>
      </c>
      <c r="S2338" s="35"/>
    </row>
    <row r="2339" spans="2:19" s="34" customFormat="1" x14ac:dyDescent="0.25">
      <c r="B2339" s="323" t="s">
        <v>1517</v>
      </c>
      <c r="C2339" s="325" t="s">
        <v>1518</v>
      </c>
      <c r="D2339" s="305" t="s">
        <v>449</v>
      </c>
      <c r="E2339" s="322" t="s">
        <v>32</v>
      </c>
      <c r="F2339" s="305" t="s">
        <v>986</v>
      </c>
      <c r="G2339" s="305" t="s">
        <v>1448</v>
      </c>
      <c r="H2339" s="305" t="s">
        <v>1904</v>
      </c>
      <c r="I2339" s="356">
        <v>13150</v>
      </c>
      <c r="S2339" s="35"/>
    </row>
    <row r="2340" spans="2:19" s="34" customFormat="1" x14ac:dyDescent="0.25">
      <c r="B2340" s="737" t="s">
        <v>9015</v>
      </c>
      <c r="C2340" s="738"/>
      <c r="D2340" s="738"/>
      <c r="E2340" s="738"/>
      <c r="F2340" s="739"/>
      <c r="G2340" s="739"/>
      <c r="H2340" s="738"/>
      <c r="I2340" s="740"/>
      <c r="S2340" s="35"/>
    </row>
    <row r="2341" spans="2:19" s="34" customFormat="1" x14ac:dyDescent="0.25">
      <c r="B2341" s="741" t="str">
        <f>VLOOKUP(C2341,[1]Sheet1!$A$1:$B$145,2,FALSE)</f>
        <v>H4HP500M7-4</v>
      </c>
      <c r="C2341" s="742" t="s">
        <v>9016</v>
      </c>
      <c r="D2341" s="292">
        <v>5</v>
      </c>
      <c r="E2341" s="292" t="s">
        <v>1473</v>
      </c>
      <c r="F2341" s="721">
        <v>7.5</v>
      </c>
      <c r="G2341" s="329" t="s">
        <v>5</v>
      </c>
      <c r="H2341" s="292">
        <v>600</v>
      </c>
      <c r="I2341" s="387">
        <v>11910</v>
      </c>
      <c r="S2341" s="35"/>
    </row>
    <row r="2342" spans="2:19" s="34" customFormat="1" x14ac:dyDescent="0.25">
      <c r="B2342" s="741" t="str">
        <f>VLOOKUP(C2342,[1]Sheet1!$A$1:$B$145,2,FALSE)</f>
        <v>H4HP500M2-4</v>
      </c>
      <c r="C2342" s="742" t="s">
        <v>9017</v>
      </c>
      <c r="D2342" s="292">
        <v>5</v>
      </c>
      <c r="E2342" s="292" t="s">
        <v>28</v>
      </c>
      <c r="F2342" s="721">
        <v>7.5</v>
      </c>
      <c r="G2342" s="329" t="s">
        <v>5</v>
      </c>
      <c r="H2342" s="292">
        <v>600</v>
      </c>
      <c r="I2342" s="387">
        <v>11910</v>
      </c>
      <c r="S2342" s="35"/>
    </row>
    <row r="2343" spans="2:19" s="34" customFormat="1" x14ac:dyDescent="0.25">
      <c r="B2343" s="741" t="str">
        <f>VLOOKUP(C2343,[1]Sheet1!$A$1:$B$145,2,FALSE)</f>
        <v>H4HP500M6-4</v>
      </c>
      <c r="C2343" s="742" t="s">
        <v>9018</v>
      </c>
      <c r="D2343" s="292">
        <v>5</v>
      </c>
      <c r="E2343" s="292" t="s">
        <v>1474</v>
      </c>
      <c r="F2343" s="721">
        <v>7.5</v>
      </c>
      <c r="G2343" s="329" t="s">
        <v>5</v>
      </c>
      <c r="H2343" s="292">
        <v>600</v>
      </c>
      <c r="I2343" s="387">
        <v>11910</v>
      </c>
      <c r="S2343" s="35"/>
    </row>
    <row r="2344" spans="2:19" s="34" customFormat="1" x14ac:dyDescent="0.25">
      <c r="B2344" s="741" t="str">
        <f>VLOOKUP(C2344,[1]Sheet1!$A$1:$B$145,2,FALSE)</f>
        <v>H4HP500M3/4-4</v>
      </c>
      <c r="C2344" s="742" t="s">
        <v>9019</v>
      </c>
      <c r="D2344" s="292">
        <v>5</v>
      </c>
      <c r="E2344" s="292" t="s">
        <v>30</v>
      </c>
      <c r="F2344" s="721">
        <v>7.5</v>
      </c>
      <c r="G2344" s="329" t="s">
        <v>3</v>
      </c>
      <c r="H2344" s="292">
        <v>600</v>
      </c>
      <c r="I2344" s="387">
        <v>11910</v>
      </c>
      <c r="S2344" s="35"/>
    </row>
    <row r="2345" spans="2:19" s="34" customFormat="1" x14ac:dyDescent="0.25">
      <c r="B2345" s="741" t="str">
        <f>VLOOKUP(C2345,[1]Sheet1!$A$1:$B$145,2,FALSE)</f>
        <v>H4HP500M4-4</v>
      </c>
      <c r="C2345" s="742" t="s">
        <v>9020</v>
      </c>
      <c r="D2345" s="292">
        <v>5</v>
      </c>
      <c r="E2345" s="292" t="s">
        <v>31</v>
      </c>
      <c r="F2345" s="721">
        <v>7.5</v>
      </c>
      <c r="G2345" s="329" t="s">
        <v>3</v>
      </c>
      <c r="H2345" s="292">
        <v>600</v>
      </c>
      <c r="I2345" s="387">
        <v>11910</v>
      </c>
      <c r="S2345" s="35"/>
    </row>
    <row r="2346" spans="2:19" s="34" customFormat="1" x14ac:dyDescent="0.25">
      <c r="B2346" s="741" t="str">
        <f>VLOOKUP(C2346,[1]Sheet1!$A$1:$B$145,2,FALSE)</f>
        <v>H4HP500M5-4</v>
      </c>
      <c r="C2346" s="742" t="s">
        <v>9021</v>
      </c>
      <c r="D2346" s="292">
        <v>5</v>
      </c>
      <c r="E2346" s="292" t="s">
        <v>32</v>
      </c>
      <c r="F2346" s="721">
        <v>7.5</v>
      </c>
      <c r="G2346" s="329" t="s">
        <v>3</v>
      </c>
      <c r="H2346" s="292">
        <v>600</v>
      </c>
      <c r="I2346" s="387">
        <v>11910</v>
      </c>
      <c r="S2346" s="35"/>
    </row>
    <row r="2347" spans="2:19" s="34" customFormat="1" x14ac:dyDescent="0.25">
      <c r="B2347" s="741" t="str">
        <f>VLOOKUP(C2347,[1]Sheet1!$A$1:$B$145,2,FALSE)</f>
        <v>H4HP750M2-4</v>
      </c>
      <c r="C2347" s="742" t="s">
        <v>9022</v>
      </c>
      <c r="D2347" s="305" t="s">
        <v>463</v>
      </c>
      <c r="E2347" s="292" t="s">
        <v>28</v>
      </c>
      <c r="F2347" s="721">
        <v>8</v>
      </c>
      <c r="G2347" s="329" t="s">
        <v>5</v>
      </c>
      <c r="H2347" s="292">
        <v>600</v>
      </c>
      <c r="I2347" s="387">
        <v>12120</v>
      </c>
      <c r="S2347" s="35"/>
    </row>
    <row r="2348" spans="2:19" s="34" customFormat="1" x14ac:dyDescent="0.25">
      <c r="B2348" s="741" t="str">
        <f>VLOOKUP(C2348,[1]Sheet1!$A$1:$B$145,2,FALSE)</f>
        <v>H4HP750M6-4</v>
      </c>
      <c r="C2348" s="742" t="s">
        <v>9023</v>
      </c>
      <c r="D2348" s="305" t="s">
        <v>463</v>
      </c>
      <c r="E2348" s="322" t="s">
        <v>1474</v>
      </c>
      <c r="F2348" s="305" t="s">
        <v>2009</v>
      </c>
      <c r="G2348" s="305" t="s">
        <v>5</v>
      </c>
      <c r="H2348" s="305" t="s">
        <v>1904</v>
      </c>
      <c r="I2348" s="387">
        <v>12120</v>
      </c>
      <c r="S2348" s="35"/>
    </row>
    <row r="2349" spans="2:19" s="34" customFormat="1" x14ac:dyDescent="0.25">
      <c r="B2349" s="741" t="str">
        <f>VLOOKUP(C2349,[1]Sheet1!$A$1:$B$145,2,FALSE)</f>
        <v>H4HP750M3/4-4</v>
      </c>
      <c r="C2349" s="742" t="s">
        <v>9024</v>
      </c>
      <c r="D2349" s="305" t="s">
        <v>463</v>
      </c>
      <c r="E2349" s="322" t="s">
        <v>30</v>
      </c>
      <c r="F2349" s="305" t="s">
        <v>2009</v>
      </c>
      <c r="G2349" s="305" t="s">
        <v>5</v>
      </c>
      <c r="H2349" s="305" t="s">
        <v>1904</v>
      </c>
      <c r="I2349" s="387">
        <v>12120</v>
      </c>
      <c r="S2349" s="35"/>
    </row>
    <row r="2350" spans="2:19" s="34" customFormat="1" x14ac:dyDescent="0.25">
      <c r="B2350" s="741" t="str">
        <f>VLOOKUP(C2350,[1]Sheet1!$A$1:$B$145,2,FALSE)</f>
        <v>H4HP750M4-4</v>
      </c>
      <c r="C2350" s="742" t="s">
        <v>9025</v>
      </c>
      <c r="D2350" s="305" t="s">
        <v>463</v>
      </c>
      <c r="E2350" s="322" t="s">
        <v>31</v>
      </c>
      <c r="F2350" s="305" t="s">
        <v>2009</v>
      </c>
      <c r="G2350" s="305" t="s">
        <v>1448</v>
      </c>
      <c r="H2350" s="305" t="s">
        <v>1904</v>
      </c>
      <c r="I2350" s="387">
        <v>12120</v>
      </c>
      <c r="S2350" s="35"/>
    </row>
    <row r="2351" spans="2:19" s="34" customFormat="1" x14ac:dyDescent="0.25">
      <c r="B2351" s="741" t="str">
        <f>VLOOKUP(C2351,[1]Sheet1!$A$1:$B$145,2,FALSE)</f>
        <v>H4HP750M5-4</v>
      </c>
      <c r="C2351" s="742" t="s">
        <v>9026</v>
      </c>
      <c r="D2351" s="305" t="s">
        <v>463</v>
      </c>
      <c r="E2351" s="322" t="s">
        <v>32</v>
      </c>
      <c r="F2351" s="305" t="s">
        <v>2009</v>
      </c>
      <c r="G2351" s="305" t="s">
        <v>1448</v>
      </c>
      <c r="H2351" s="305" t="s">
        <v>1904</v>
      </c>
      <c r="I2351" s="387">
        <v>12120</v>
      </c>
      <c r="S2351" s="35"/>
    </row>
    <row r="2352" spans="2:19" s="34" customFormat="1" x14ac:dyDescent="0.25">
      <c r="B2352" s="741" t="str">
        <f>VLOOKUP(C2352,[1]Sheet1!$A$1:$B$145,2,FALSE)</f>
        <v>H4HP1000M6-4</v>
      </c>
      <c r="C2352" s="742" t="s">
        <v>9027</v>
      </c>
      <c r="D2352" s="305" t="s">
        <v>442</v>
      </c>
      <c r="E2352" s="322" t="s">
        <v>1474</v>
      </c>
      <c r="F2352" s="305" t="s">
        <v>1013</v>
      </c>
      <c r="G2352" s="305" t="s">
        <v>5</v>
      </c>
      <c r="H2352" s="305" t="s">
        <v>1904</v>
      </c>
      <c r="I2352" s="387">
        <v>12330</v>
      </c>
      <c r="S2352" s="35"/>
    </row>
    <row r="2353" spans="2:19" s="34" customFormat="1" x14ac:dyDescent="0.25">
      <c r="B2353" s="741" t="str">
        <f>VLOOKUP(C2353,[1]Sheet1!$A$1:$B$145,2,FALSE)</f>
        <v>H4HP1000M3/4-4</v>
      </c>
      <c r="C2353" s="742" t="s">
        <v>9028</v>
      </c>
      <c r="D2353" s="305" t="s">
        <v>442</v>
      </c>
      <c r="E2353" s="322" t="s">
        <v>30</v>
      </c>
      <c r="F2353" s="305" t="s">
        <v>1013</v>
      </c>
      <c r="G2353" s="305" t="s">
        <v>5</v>
      </c>
      <c r="H2353" s="305" t="s">
        <v>1904</v>
      </c>
      <c r="I2353" s="387">
        <v>12330</v>
      </c>
      <c r="S2353" s="35"/>
    </row>
    <row r="2354" spans="2:19" s="34" customFormat="1" x14ac:dyDescent="0.25">
      <c r="B2354" s="741" t="str">
        <f>VLOOKUP(C2354,[1]Sheet1!$A$1:$B$145,2,FALSE)</f>
        <v>H4HP1000M4-4</v>
      </c>
      <c r="C2354" s="742" t="s">
        <v>9029</v>
      </c>
      <c r="D2354" s="305" t="s">
        <v>442</v>
      </c>
      <c r="E2354" s="322" t="s">
        <v>31</v>
      </c>
      <c r="F2354" s="305" t="s">
        <v>1013</v>
      </c>
      <c r="G2354" s="305" t="s">
        <v>1448</v>
      </c>
      <c r="H2354" s="305" t="s">
        <v>1904</v>
      </c>
      <c r="I2354" s="387">
        <v>12330</v>
      </c>
      <c r="S2354" s="35"/>
    </row>
    <row r="2355" spans="2:19" s="34" customFormat="1" x14ac:dyDescent="0.25">
      <c r="B2355" s="741" t="str">
        <f>VLOOKUP(C2355,[1]Sheet1!$A$1:$B$145,2,FALSE)</f>
        <v>H4HP1000M5-4</v>
      </c>
      <c r="C2355" s="742" t="s">
        <v>9030</v>
      </c>
      <c r="D2355" s="305" t="s">
        <v>442</v>
      </c>
      <c r="E2355" s="322" t="s">
        <v>32</v>
      </c>
      <c r="F2355" s="305" t="s">
        <v>1013</v>
      </c>
      <c r="G2355" s="305" t="s">
        <v>1448</v>
      </c>
      <c r="H2355" s="305" t="s">
        <v>1904</v>
      </c>
      <c r="I2355" s="387">
        <v>12330</v>
      </c>
      <c r="S2355" s="35"/>
    </row>
    <row r="2356" spans="2:19" s="34" customFormat="1" x14ac:dyDescent="0.25">
      <c r="B2356" s="741" t="str">
        <f>VLOOKUP(C2356,[1]Sheet1!$A$1:$B$145,2,FALSE)</f>
        <v>H4HP1500M6-4</v>
      </c>
      <c r="C2356" s="742" t="s">
        <v>9031</v>
      </c>
      <c r="D2356" s="305" t="s">
        <v>449</v>
      </c>
      <c r="E2356" s="322" t="s">
        <v>1474</v>
      </c>
      <c r="F2356" s="305" t="s">
        <v>986</v>
      </c>
      <c r="G2356" s="305" t="s">
        <v>5</v>
      </c>
      <c r="H2356" s="305" t="s">
        <v>1904</v>
      </c>
      <c r="I2356" s="387">
        <v>12550</v>
      </c>
      <c r="S2356" s="35"/>
    </row>
    <row r="2357" spans="2:19" s="34" customFormat="1" x14ac:dyDescent="0.25">
      <c r="B2357" s="741" t="str">
        <f>VLOOKUP(C2357,[1]Sheet1!$A$1:$B$145,2,FALSE)</f>
        <v>H4HP1500M3/4-4</v>
      </c>
      <c r="C2357" s="742" t="s">
        <v>9032</v>
      </c>
      <c r="D2357" s="305" t="s">
        <v>449</v>
      </c>
      <c r="E2357" s="322" t="s">
        <v>30</v>
      </c>
      <c r="F2357" s="305" t="s">
        <v>986</v>
      </c>
      <c r="G2357" s="305" t="s">
        <v>5</v>
      </c>
      <c r="H2357" s="305" t="s">
        <v>1904</v>
      </c>
      <c r="I2357" s="387">
        <v>12550</v>
      </c>
      <c r="S2357" s="35"/>
    </row>
    <row r="2358" spans="2:19" s="34" customFormat="1" x14ac:dyDescent="0.25">
      <c r="B2358" s="741" t="str">
        <f>VLOOKUP(C2358,[1]Sheet1!$A$1:$B$145,2,FALSE)</f>
        <v>H4HP1500M4-4</v>
      </c>
      <c r="C2358" s="742" t="s">
        <v>9033</v>
      </c>
      <c r="D2358" s="305" t="s">
        <v>449</v>
      </c>
      <c r="E2358" s="322" t="s">
        <v>31</v>
      </c>
      <c r="F2358" s="305" t="s">
        <v>986</v>
      </c>
      <c r="G2358" s="305" t="s">
        <v>5</v>
      </c>
      <c r="H2358" s="305" t="s">
        <v>1904</v>
      </c>
      <c r="I2358" s="387">
        <v>12550</v>
      </c>
      <c r="S2358" s="35"/>
    </row>
    <row r="2359" spans="2:19" s="34" customFormat="1" x14ac:dyDescent="0.25">
      <c r="B2359" s="741" t="str">
        <f>VLOOKUP(C2359,[1]Sheet1!$A$1:$B$145,2,FALSE)</f>
        <v>H4HP1500M5-4</v>
      </c>
      <c r="C2359" s="742" t="s">
        <v>9034</v>
      </c>
      <c r="D2359" s="305" t="s">
        <v>449</v>
      </c>
      <c r="E2359" s="322" t="s">
        <v>32</v>
      </c>
      <c r="F2359" s="305" t="s">
        <v>986</v>
      </c>
      <c r="G2359" s="305" t="s">
        <v>1448</v>
      </c>
      <c r="H2359" s="305" t="s">
        <v>1904</v>
      </c>
      <c r="I2359" s="387">
        <v>12550</v>
      </c>
      <c r="S2359" s="35"/>
    </row>
    <row r="2360" spans="2:19" s="34" customFormat="1" x14ac:dyDescent="0.25">
      <c r="B2360" s="360" t="s">
        <v>4320</v>
      </c>
      <c r="C2360" s="537" t="s">
        <v>4321</v>
      </c>
      <c r="D2360" s="540" t="s">
        <v>3344</v>
      </c>
      <c r="E2360" s="541" t="s">
        <v>4322</v>
      </c>
      <c r="F2360" s="541" t="s">
        <v>4323</v>
      </c>
      <c r="G2360" s="541" t="s">
        <v>4324</v>
      </c>
      <c r="H2360" s="537" t="s">
        <v>4325</v>
      </c>
      <c r="I2360" s="287" t="s">
        <v>4315</v>
      </c>
      <c r="S2360" s="35"/>
    </row>
    <row r="2361" spans="2:19" s="34" customFormat="1" x14ac:dyDescent="0.25">
      <c r="B2361" s="280" t="s">
        <v>8739</v>
      </c>
      <c r="C2361" s="281"/>
      <c r="D2361" s="281"/>
      <c r="E2361" s="281"/>
      <c r="F2361" s="282"/>
      <c r="G2361" s="282"/>
      <c r="H2361" s="281"/>
      <c r="I2361" s="298"/>
      <c r="S2361" s="35"/>
    </row>
    <row r="2362" spans="2:19" s="34" customFormat="1" x14ac:dyDescent="0.25">
      <c r="B2362" s="326" t="s">
        <v>4545</v>
      </c>
      <c r="C2362" s="714" t="s">
        <v>8965</v>
      </c>
      <c r="D2362" s="292">
        <v>5</v>
      </c>
      <c r="E2362" s="292" t="s">
        <v>1473</v>
      </c>
      <c r="F2362" s="721">
        <v>6.5</v>
      </c>
      <c r="G2362" s="329" t="s">
        <v>5</v>
      </c>
      <c r="H2362" s="292">
        <v>600</v>
      </c>
      <c r="I2362" s="719">
        <v>11100</v>
      </c>
      <c r="S2362" s="35"/>
    </row>
    <row r="2363" spans="2:19" s="34" customFormat="1" x14ac:dyDescent="0.25">
      <c r="B2363" s="326" t="s">
        <v>4564</v>
      </c>
      <c r="C2363" s="714" t="s">
        <v>8966</v>
      </c>
      <c r="D2363" s="292">
        <v>5</v>
      </c>
      <c r="E2363" s="292" t="s">
        <v>28</v>
      </c>
      <c r="F2363" s="721">
        <v>6.5</v>
      </c>
      <c r="G2363" s="329" t="s">
        <v>5</v>
      </c>
      <c r="H2363" s="305" t="s">
        <v>1904</v>
      </c>
      <c r="I2363" s="719">
        <v>11100</v>
      </c>
      <c r="S2363" s="35"/>
    </row>
    <row r="2364" spans="2:19" s="34" customFormat="1" x14ac:dyDescent="0.25">
      <c r="B2364" s="322" t="s">
        <v>1587</v>
      </c>
      <c r="C2364" s="322" t="s">
        <v>1588</v>
      </c>
      <c r="D2364" s="305" t="s">
        <v>319</v>
      </c>
      <c r="E2364" s="322" t="s">
        <v>1474</v>
      </c>
      <c r="F2364" s="305" t="s">
        <v>1913</v>
      </c>
      <c r="G2364" s="305" t="s">
        <v>5</v>
      </c>
      <c r="H2364" s="305" t="s">
        <v>1904</v>
      </c>
      <c r="I2364" s="719">
        <v>11100</v>
      </c>
      <c r="S2364" s="35"/>
    </row>
    <row r="2365" spans="2:19" s="34" customFormat="1" x14ac:dyDescent="0.25">
      <c r="B2365" s="322" t="s">
        <v>1589</v>
      </c>
      <c r="C2365" s="322" t="s">
        <v>1590</v>
      </c>
      <c r="D2365" s="305" t="s">
        <v>319</v>
      </c>
      <c r="E2365" s="322" t="s">
        <v>30</v>
      </c>
      <c r="F2365" s="305" t="s">
        <v>1913</v>
      </c>
      <c r="G2365" s="305" t="s">
        <v>1448</v>
      </c>
      <c r="H2365" s="305" t="s">
        <v>1904</v>
      </c>
      <c r="I2365" s="719">
        <v>11100</v>
      </c>
      <c r="S2365" s="35"/>
    </row>
    <row r="2366" spans="2:19" s="34" customFormat="1" x14ac:dyDescent="0.25">
      <c r="B2366" s="322" t="s">
        <v>1591</v>
      </c>
      <c r="C2366" s="322" t="s">
        <v>1592</v>
      </c>
      <c r="D2366" s="305" t="s">
        <v>319</v>
      </c>
      <c r="E2366" s="322" t="s">
        <v>31</v>
      </c>
      <c r="F2366" s="305" t="s">
        <v>1913</v>
      </c>
      <c r="G2366" s="305" t="s">
        <v>1448</v>
      </c>
      <c r="H2366" s="305" t="s">
        <v>1904</v>
      </c>
      <c r="I2366" s="719">
        <v>11100</v>
      </c>
      <c r="S2366" s="35"/>
    </row>
    <row r="2367" spans="2:19" s="34" customFormat="1" x14ac:dyDescent="0.25">
      <c r="B2367" s="322" t="s">
        <v>1593</v>
      </c>
      <c r="C2367" s="322" t="s">
        <v>1594</v>
      </c>
      <c r="D2367" s="305" t="s">
        <v>319</v>
      </c>
      <c r="E2367" s="322" t="s">
        <v>32</v>
      </c>
      <c r="F2367" s="305" t="s">
        <v>1913</v>
      </c>
      <c r="G2367" s="305" t="s">
        <v>1448</v>
      </c>
      <c r="H2367" s="305" t="s">
        <v>1904</v>
      </c>
      <c r="I2367" s="719">
        <v>11100</v>
      </c>
      <c r="S2367" s="35"/>
    </row>
    <row r="2368" spans="2:19" s="34" customFormat="1" x14ac:dyDescent="0.25">
      <c r="B2368" s="322" t="s">
        <v>4567</v>
      </c>
      <c r="C2368" s="714" t="s">
        <v>8968</v>
      </c>
      <c r="D2368" s="305" t="s">
        <v>463</v>
      </c>
      <c r="E2368" s="292" t="s">
        <v>28</v>
      </c>
      <c r="F2368" s="718">
        <v>7.38</v>
      </c>
      <c r="G2368" s="329" t="s">
        <v>5</v>
      </c>
      <c r="H2368" s="305" t="s">
        <v>1904</v>
      </c>
      <c r="I2368" s="719">
        <v>11330</v>
      </c>
      <c r="S2368" s="35"/>
    </row>
    <row r="2369" spans="2:19" s="34" customFormat="1" x14ac:dyDescent="0.25">
      <c r="B2369" s="322" t="s">
        <v>1595</v>
      </c>
      <c r="C2369" s="322" t="s">
        <v>1596</v>
      </c>
      <c r="D2369" s="305" t="s">
        <v>463</v>
      </c>
      <c r="E2369" s="322" t="s">
        <v>1474</v>
      </c>
      <c r="F2369" s="305" t="s">
        <v>2066</v>
      </c>
      <c r="G2369" s="305" t="s">
        <v>5</v>
      </c>
      <c r="H2369" s="305" t="s">
        <v>1904</v>
      </c>
      <c r="I2369" s="356">
        <v>11330</v>
      </c>
      <c r="S2369" s="35"/>
    </row>
    <row r="2370" spans="2:19" s="34" customFormat="1" x14ac:dyDescent="0.25">
      <c r="B2370" s="322" t="s">
        <v>1597</v>
      </c>
      <c r="C2370" s="322" t="s">
        <v>1598</v>
      </c>
      <c r="D2370" s="305" t="s">
        <v>463</v>
      </c>
      <c r="E2370" s="322" t="s">
        <v>30</v>
      </c>
      <c r="F2370" s="305" t="s">
        <v>2066</v>
      </c>
      <c r="G2370" s="305" t="s">
        <v>5</v>
      </c>
      <c r="H2370" s="305" t="s">
        <v>1904</v>
      </c>
      <c r="I2370" s="356">
        <v>11330</v>
      </c>
      <c r="S2370" s="35"/>
    </row>
    <row r="2371" spans="2:19" s="34" customFormat="1" x14ac:dyDescent="0.25">
      <c r="B2371" s="322" t="s">
        <v>1599</v>
      </c>
      <c r="C2371" s="322" t="s">
        <v>1600</v>
      </c>
      <c r="D2371" s="305" t="s">
        <v>463</v>
      </c>
      <c r="E2371" s="322" t="s">
        <v>31</v>
      </c>
      <c r="F2371" s="305" t="s">
        <v>2066</v>
      </c>
      <c r="G2371" s="305" t="s">
        <v>1448</v>
      </c>
      <c r="H2371" s="305" t="s">
        <v>1904</v>
      </c>
      <c r="I2371" s="356">
        <v>11330</v>
      </c>
      <c r="S2371" s="35"/>
    </row>
    <row r="2372" spans="2:19" s="34" customFormat="1" x14ac:dyDescent="0.25">
      <c r="B2372" s="322" t="s">
        <v>1601</v>
      </c>
      <c r="C2372" s="322" t="s">
        <v>1602</v>
      </c>
      <c r="D2372" s="305" t="s">
        <v>463</v>
      </c>
      <c r="E2372" s="322" t="s">
        <v>32</v>
      </c>
      <c r="F2372" s="305" t="s">
        <v>2066</v>
      </c>
      <c r="G2372" s="305" t="s">
        <v>1448</v>
      </c>
      <c r="H2372" s="305" t="s">
        <v>1904</v>
      </c>
      <c r="I2372" s="356">
        <v>11330</v>
      </c>
      <c r="S2372" s="35"/>
    </row>
    <row r="2373" spans="2:19" s="34" customFormat="1" x14ac:dyDescent="0.25">
      <c r="B2373" s="322" t="s">
        <v>1603</v>
      </c>
      <c r="C2373" s="322" t="s">
        <v>1604</v>
      </c>
      <c r="D2373" s="305" t="s">
        <v>442</v>
      </c>
      <c r="E2373" s="322" t="s">
        <v>1474</v>
      </c>
      <c r="F2373" s="305" t="s">
        <v>2009</v>
      </c>
      <c r="G2373" s="305" t="s">
        <v>5</v>
      </c>
      <c r="H2373" s="305" t="s">
        <v>1904</v>
      </c>
      <c r="I2373" s="356">
        <v>11560</v>
      </c>
      <c r="S2373" s="35"/>
    </row>
    <row r="2374" spans="2:19" s="34" customFormat="1" x14ac:dyDescent="0.25">
      <c r="B2374" s="322" t="s">
        <v>1905</v>
      </c>
      <c r="C2374" s="322" t="s">
        <v>1605</v>
      </c>
      <c r="D2374" s="305" t="s">
        <v>442</v>
      </c>
      <c r="E2374" s="322" t="s">
        <v>30</v>
      </c>
      <c r="F2374" s="305" t="s">
        <v>2009</v>
      </c>
      <c r="G2374" s="305" t="s">
        <v>5</v>
      </c>
      <c r="H2374" s="305" t="s">
        <v>1904</v>
      </c>
      <c r="I2374" s="356">
        <v>11560</v>
      </c>
      <c r="S2374" s="35"/>
    </row>
    <row r="2375" spans="2:19" s="34" customFormat="1" x14ac:dyDescent="0.25">
      <c r="B2375" s="322" t="s">
        <v>1606</v>
      </c>
      <c r="C2375" s="322" t="s">
        <v>1607</v>
      </c>
      <c r="D2375" s="305" t="s">
        <v>442</v>
      </c>
      <c r="E2375" s="322" t="s">
        <v>31</v>
      </c>
      <c r="F2375" s="305" t="s">
        <v>2009</v>
      </c>
      <c r="G2375" s="305" t="s">
        <v>1448</v>
      </c>
      <c r="H2375" s="305" t="s">
        <v>1904</v>
      </c>
      <c r="I2375" s="356">
        <v>11560</v>
      </c>
      <c r="S2375" s="35"/>
    </row>
    <row r="2376" spans="2:19" s="34" customFormat="1" x14ac:dyDescent="0.25">
      <c r="B2376" s="322" t="s">
        <v>1608</v>
      </c>
      <c r="C2376" s="322" t="s">
        <v>1609</v>
      </c>
      <c r="D2376" s="305" t="s">
        <v>442</v>
      </c>
      <c r="E2376" s="322" t="s">
        <v>32</v>
      </c>
      <c r="F2376" s="305" t="s">
        <v>2009</v>
      </c>
      <c r="G2376" s="305" t="s">
        <v>1448</v>
      </c>
      <c r="H2376" s="305" t="s">
        <v>1904</v>
      </c>
      <c r="I2376" s="356">
        <v>11560</v>
      </c>
      <c r="S2376" s="35"/>
    </row>
    <row r="2377" spans="2:19" s="34" customFormat="1" x14ac:dyDescent="0.25">
      <c r="B2377" s="322" t="s">
        <v>1610</v>
      </c>
      <c r="C2377" s="322" t="s">
        <v>1611</v>
      </c>
      <c r="D2377" s="305" t="s">
        <v>449</v>
      </c>
      <c r="E2377" s="322" t="s">
        <v>1474</v>
      </c>
      <c r="F2377" s="305" t="s">
        <v>1130</v>
      </c>
      <c r="G2377" s="305" t="s">
        <v>5</v>
      </c>
      <c r="H2377" s="305" t="s">
        <v>1904</v>
      </c>
      <c r="I2377" s="356">
        <v>11780</v>
      </c>
      <c r="S2377" s="35"/>
    </row>
    <row r="2378" spans="2:19" s="34" customFormat="1" x14ac:dyDescent="0.25">
      <c r="B2378" s="322" t="s">
        <v>1612</v>
      </c>
      <c r="C2378" s="322" t="s">
        <v>1613</v>
      </c>
      <c r="D2378" s="305" t="s">
        <v>449</v>
      </c>
      <c r="E2378" s="322" t="s">
        <v>30</v>
      </c>
      <c r="F2378" s="305" t="s">
        <v>1130</v>
      </c>
      <c r="G2378" s="305" t="s">
        <v>5</v>
      </c>
      <c r="H2378" s="305" t="s">
        <v>1904</v>
      </c>
      <c r="I2378" s="356">
        <v>11780</v>
      </c>
      <c r="S2378" s="35"/>
    </row>
    <row r="2379" spans="2:19" s="34" customFormat="1" x14ac:dyDescent="0.25">
      <c r="B2379" s="322" t="s">
        <v>1614</v>
      </c>
      <c r="C2379" s="322" t="s">
        <v>1615</v>
      </c>
      <c r="D2379" s="305" t="s">
        <v>449</v>
      </c>
      <c r="E2379" s="322" t="s">
        <v>31</v>
      </c>
      <c r="F2379" s="305" t="s">
        <v>1130</v>
      </c>
      <c r="G2379" s="305" t="s">
        <v>5</v>
      </c>
      <c r="H2379" s="305" t="s">
        <v>1904</v>
      </c>
      <c r="I2379" s="356">
        <v>11780</v>
      </c>
      <c r="S2379" s="35"/>
    </row>
    <row r="2380" spans="2:19" s="34" customFormat="1" x14ac:dyDescent="0.25">
      <c r="B2380" s="322" t="s">
        <v>1616</v>
      </c>
      <c r="C2380" s="322" t="s">
        <v>1617</v>
      </c>
      <c r="D2380" s="305" t="s">
        <v>449</v>
      </c>
      <c r="E2380" s="322" t="s">
        <v>32</v>
      </c>
      <c r="F2380" s="305" t="s">
        <v>1130</v>
      </c>
      <c r="G2380" s="305" t="s">
        <v>1448</v>
      </c>
      <c r="H2380" s="305" t="s">
        <v>1904</v>
      </c>
      <c r="I2380" s="356">
        <v>11780</v>
      </c>
      <c r="S2380" s="35"/>
    </row>
    <row r="2381" spans="2:19" s="34" customFormat="1" x14ac:dyDescent="0.25">
      <c r="B2381" s="737" t="s">
        <v>9035</v>
      </c>
      <c r="C2381" s="738"/>
      <c r="D2381" s="738"/>
      <c r="E2381" s="738"/>
      <c r="F2381" s="739"/>
      <c r="G2381" s="739"/>
      <c r="H2381" s="738"/>
      <c r="I2381" s="740"/>
      <c r="S2381" s="35"/>
    </row>
    <row r="2382" spans="2:19" s="34" customFormat="1" x14ac:dyDescent="0.25">
      <c r="B2382" s="741" t="str">
        <f>VLOOKUP(C2382,[1]Sheet1!$A$1:$B$145,2,FALSE)</f>
        <v>S4MVP500M7-4</v>
      </c>
      <c r="C2382" s="742" t="s">
        <v>9036</v>
      </c>
      <c r="D2382" s="292">
        <v>5</v>
      </c>
      <c r="E2382" s="292" t="s">
        <v>1473</v>
      </c>
      <c r="F2382" s="721">
        <v>6.5</v>
      </c>
      <c r="G2382" s="329" t="s">
        <v>5</v>
      </c>
      <c r="H2382" s="292">
        <v>600</v>
      </c>
      <c r="I2382" s="387">
        <v>10590</v>
      </c>
      <c r="S2382" s="35"/>
    </row>
    <row r="2383" spans="2:19" s="34" customFormat="1" x14ac:dyDescent="0.25">
      <c r="B2383" s="741" t="str">
        <f>VLOOKUP(C2383,[1]Sheet1!$A$1:$B$145,2,FALSE)</f>
        <v>S4MVP500M2-4</v>
      </c>
      <c r="C2383" s="742" t="s">
        <v>9037</v>
      </c>
      <c r="D2383" s="292">
        <v>5</v>
      </c>
      <c r="E2383" s="292" t="s">
        <v>28</v>
      </c>
      <c r="F2383" s="721">
        <v>6.5</v>
      </c>
      <c r="G2383" s="329" t="s">
        <v>5</v>
      </c>
      <c r="H2383" s="305" t="s">
        <v>1904</v>
      </c>
      <c r="I2383" s="387">
        <v>10590</v>
      </c>
      <c r="S2383" s="35"/>
    </row>
    <row r="2384" spans="2:19" s="34" customFormat="1" x14ac:dyDescent="0.25">
      <c r="B2384" s="741" t="str">
        <f>VLOOKUP(C2384,[1]Sheet1!$A$1:$B$145,2,FALSE)</f>
        <v>S4MVP500M6-4</v>
      </c>
      <c r="C2384" s="742" t="s">
        <v>9038</v>
      </c>
      <c r="D2384" s="305" t="s">
        <v>319</v>
      </c>
      <c r="E2384" s="322" t="s">
        <v>1474</v>
      </c>
      <c r="F2384" s="305" t="s">
        <v>1913</v>
      </c>
      <c r="G2384" s="305" t="s">
        <v>5</v>
      </c>
      <c r="H2384" s="305" t="s">
        <v>1904</v>
      </c>
      <c r="I2384" s="387">
        <v>10590</v>
      </c>
      <c r="S2384" s="35"/>
    </row>
    <row r="2385" spans="2:19" s="34" customFormat="1" x14ac:dyDescent="0.25">
      <c r="B2385" s="741" t="str">
        <f>VLOOKUP(C2385,[1]Sheet1!$A$1:$B$145,2,FALSE)</f>
        <v>S4MVP500M3/4-4</v>
      </c>
      <c r="C2385" s="742" t="s">
        <v>9039</v>
      </c>
      <c r="D2385" s="305" t="s">
        <v>319</v>
      </c>
      <c r="E2385" s="322" t="s">
        <v>30</v>
      </c>
      <c r="F2385" s="305" t="s">
        <v>1913</v>
      </c>
      <c r="G2385" s="305" t="s">
        <v>1448</v>
      </c>
      <c r="H2385" s="305" t="s">
        <v>1904</v>
      </c>
      <c r="I2385" s="387">
        <v>10590</v>
      </c>
      <c r="S2385" s="35"/>
    </row>
    <row r="2386" spans="2:19" s="34" customFormat="1" x14ac:dyDescent="0.25">
      <c r="B2386" s="741" t="str">
        <f>VLOOKUP(C2386,[1]Sheet1!$A$1:$B$145,2,FALSE)</f>
        <v>S4MVP500M4-4</v>
      </c>
      <c r="C2386" s="742" t="s">
        <v>9040</v>
      </c>
      <c r="D2386" s="305" t="s">
        <v>319</v>
      </c>
      <c r="E2386" s="322" t="s">
        <v>31</v>
      </c>
      <c r="F2386" s="305" t="s">
        <v>1913</v>
      </c>
      <c r="G2386" s="305" t="s">
        <v>1448</v>
      </c>
      <c r="H2386" s="305" t="s">
        <v>1904</v>
      </c>
      <c r="I2386" s="387">
        <v>10590</v>
      </c>
      <c r="S2386" s="35"/>
    </row>
    <row r="2387" spans="2:19" s="34" customFormat="1" x14ac:dyDescent="0.25">
      <c r="B2387" s="741" t="str">
        <f>VLOOKUP(C2387,[1]Sheet1!$A$1:$B$145,2,FALSE)</f>
        <v>S4MVP500M5-4</v>
      </c>
      <c r="C2387" s="742" t="s">
        <v>9041</v>
      </c>
      <c r="D2387" s="305" t="s">
        <v>319</v>
      </c>
      <c r="E2387" s="322" t="s">
        <v>32</v>
      </c>
      <c r="F2387" s="305" t="s">
        <v>1913</v>
      </c>
      <c r="G2387" s="305" t="s">
        <v>1448</v>
      </c>
      <c r="H2387" s="305" t="s">
        <v>1904</v>
      </c>
      <c r="I2387" s="387">
        <v>10590</v>
      </c>
      <c r="S2387" s="35"/>
    </row>
    <row r="2388" spans="2:19" s="34" customFormat="1" x14ac:dyDescent="0.25">
      <c r="B2388" s="741" t="str">
        <f>VLOOKUP(C2388,[1]Sheet1!$A$1:$B$145,2,FALSE)</f>
        <v>S4MVP750M2-4</v>
      </c>
      <c r="C2388" s="742" t="s">
        <v>9042</v>
      </c>
      <c r="D2388" s="305" t="s">
        <v>463</v>
      </c>
      <c r="E2388" s="292" t="s">
        <v>28</v>
      </c>
      <c r="F2388" s="718">
        <v>7.38</v>
      </c>
      <c r="G2388" s="329" t="s">
        <v>5</v>
      </c>
      <c r="H2388" s="305" t="s">
        <v>1904</v>
      </c>
      <c r="I2388" s="387">
        <v>10820</v>
      </c>
      <c r="S2388" s="35"/>
    </row>
    <row r="2389" spans="2:19" s="34" customFormat="1" x14ac:dyDescent="0.25">
      <c r="B2389" s="741" t="str">
        <f>VLOOKUP(C2389,[1]Sheet1!$A$1:$B$145,2,FALSE)</f>
        <v>S4MVP750M6-4</v>
      </c>
      <c r="C2389" s="742" t="s">
        <v>9043</v>
      </c>
      <c r="D2389" s="305" t="s">
        <v>463</v>
      </c>
      <c r="E2389" s="322" t="s">
        <v>1474</v>
      </c>
      <c r="F2389" s="305" t="s">
        <v>2066</v>
      </c>
      <c r="G2389" s="305" t="s">
        <v>5</v>
      </c>
      <c r="H2389" s="305" t="s">
        <v>1904</v>
      </c>
      <c r="I2389" s="387">
        <v>10820</v>
      </c>
      <c r="S2389" s="35"/>
    </row>
    <row r="2390" spans="2:19" s="34" customFormat="1" x14ac:dyDescent="0.25">
      <c r="B2390" s="741" t="str">
        <f>VLOOKUP(C2390,[1]Sheet1!$A$1:$B$145,2,FALSE)</f>
        <v>S4MVP750M3/4-4</v>
      </c>
      <c r="C2390" s="742" t="s">
        <v>9044</v>
      </c>
      <c r="D2390" s="305" t="s">
        <v>463</v>
      </c>
      <c r="E2390" s="322" t="s">
        <v>30</v>
      </c>
      <c r="F2390" s="305" t="s">
        <v>2066</v>
      </c>
      <c r="G2390" s="305" t="s">
        <v>5</v>
      </c>
      <c r="H2390" s="305" t="s">
        <v>1904</v>
      </c>
      <c r="I2390" s="387">
        <v>10820</v>
      </c>
      <c r="S2390" s="35"/>
    </row>
    <row r="2391" spans="2:19" s="34" customFormat="1" x14ac:dyDescent="0.25">
      <c r="B2391" s="741" t="str">
        <f>VLOOKUP(C2391,[1]Sheet1!$A$1:$B$145,2,FALSE)</f>
        <v>S4MVP750M4-4</v>
      </c>
      <c r="C2391" s="742" t="s">
        <v>9045</v>
      </c>
      <c r="D2391" s="305" t="s">
        <v>463</v>
      </c>
      <c r="E2391" s="322" t="s">
        <v>31</v>
      </c>
      <c r="F2391" s="305" t="s">
        <v>2066</v>
      </c>
      <c r="G2391" s="305" t="s">
        <v>1448</v>
      </c>
      <c r="H2391" s="305" t="s">
        <v>1904</v>
      </c>
      <c r="I2391" s="387">
        <v>10820</v>
      </c>
      <c r="S2391" s="35"/>
    </row>
    <row r="2392" spans="2:19" s="34" customFormat="1" x14ac:dyDescent="0.25">
      <c r="B2392" s="741" t="str">
        <f>VLOOKUP(C2392,[1]Sheet1!$A$1:$B$145,2,FALSE)</f>
        <v>S4MVP750M5-4</v>
      </c>
      <c r="C2392" s="742" t="s">
        <v>9046</v>
      </c>
      <c r="D2392" s="305" t="s">
        <v>463</v>
      </c>
      <c r="E2392" s="322" t="s">
        <v>32</v>
      </c>
      <c r="F2392" s="305" t="s">
        <v>2066</v>
      </c>
      <c r="G2392" s="305" t="s">
        <v>1448</v>
      </c>
      <c r="H2392" s="305" t="s">
        <v>1904</v>
      </c>
      <c r="I2392" s="387">
        <v>10820</v>
      </c>
      <c r="S2392" s="35"/>
    </row>
    <row r="2393" spans="2:19" s="34" customFormat="1" x14ac:dyDescent="0.25">
      <c r="B2393" s="741" t="str">
        <f>VLOOKUP(C2393,[1]Sheet1!$A$1:$B$145,2,FALSE)</f>
        <v>S4MVP1000M6-4</v>
      </c>
      <c r="C2393" s="742" t="s">
        <v>9047</v>
      </c>
      <c r="D2393" s="305" t="s">
        <v>442</v>
      </c>
      <c r="E2393" s="322" t="s">
        <v>1474</v>
      </c>
      <c r="F2393" s="305" t="s">
        <v>2009</v>
      </c>
      <c r="G2393" s="305" t="s">
        <v>5</v>
      </c>
      <c r="H2393" s="305" t="s">
        <v>1904</v>
      </c>
      <c r="I2393" s="387">
        <v>11040</v>
      </c>
      <c r="S2393" s="35"/>
    </row>
    <row r="2394" spans="2:19" s="34" customFormat="1" x14ac:dyDescent="0.25">
      <c r="B2394" s="741" t="str">
        <f>VLOOKUP(C2394,[1]Sheet1!$A$1:$B$145,2,FALSE)</f>
        <v>S4MVP1000M3/4-4</v>
      </c>
      <c r="C2394" s="742" t="s">
        <v>9048</v>
      </c>
      <c r="D2394" s="305" t="s">
        <v>442</v>
      </c>
      <c r="E2394" s="322" t="s">
        <v>30</v>
      </c>
      <c r="F2394" s="305" t="s">
        <v>2009</v>
      </c>
      <c r="G2394" s="305" t="s">
        <v>5</v>
      </c>
      <c r="H2394" s="305" t="s">
        <v>1904</v>
      </c>
      <c r="I2394" s="387">
        <v>11040</v>
      </c>
      <c r="S2394" s="35"/>
    </row>
    <row r="2395" spans="2:19" s="34" customFormat="1" x14ac:dyDescent="0.25">
      <c r="B2395" s="741" t="str">
        <f>VLOOKUP(C2395,[1]Sheet1!$A$1:$B$145,2,FALSE)</f>
        <v>S4MVP1000M4-4</v>
      </c>
      <c r="C2395" s="742" t="s">
        <v>9049</v>
      </c>
      <c r="D2395" s="305" t="s">
        <v>442</v>
      </c>
      <c r="E2395" s="322" t="s">
        <v>31</v>
      </c>
      <c r="F2395" s="305" t="s">
        <v>2009</v>
      </c>
      <c r="G2395" s="305" t="s">
        <v>1448</v>
      </c>
      <c r="H2395" s="305" t="s">
        <v>1904</v>
      </c>
      <c r="I2395" s="387">
        <v>11040</v>
      </c>
      <c r="S2395" s="35"/>
    </row>
    <row r="2396" spans="2:19" s="34" customFormat="1" x14ac:dyDescent="0.25">
      <c r="B2396" s="741" t="str">
        <f>VLOOKUP(C2396,[1]Sheet1!$A$1:$B$145,2,FALSE)</f>
        <v>S4MVP1000M5-4</v>
      </c>
      <c r="C2396" s="742" t="s">
        <v>9050</v>
      </c>
      <c r="D2396" s="305" t="s">
        <v>442</v>
      </c>
      <c r="E2396" s="322" t="s">
        <v>32</v>
      </c>
      <c r="F2396" s="305" t="s">
        <v>2009</v>
      </c>
      <c r="G2396" s="305" t="s">
        <v>1448</v>
      </c>
      <c r="H2396" s="305" t="s">
        <v>1904</v>
      </c>
      <c r="I2396" s="387">
        <v>11040</v>
      </c>
      <c r="S2396" s="35"/>
    </row>
    <row r="2397" spans="2:19" s="34" customFormat="1" x14ac:dyDescent="0.25">
      <c r="B2397" s="741" t="str">
        <f>VLOOKUP(C2397,[1]Sheet1!$A$1:$B$145,2,FALSE)</f>
        <v>S4MVP1500M6-4</v>
      </c>
      <c r="C2397" s="742" t="s">
        <v>9051</v>
      </c>
      <c r="D2397" s="305" t="s">
        <v>449</v>
      </c>
      <c r="E2397" s="322" t="s">
        <v>1474</v>
      </c>
      <c r="F2397" s="305" t="s">
        <v>1130</v>
      </c>
      <c r="G2397" s="305" t="s">
        <v>5</v>
      </c>
      <c r="H2397" s="305" t="s">
        <v>1904</v>
      </c>
      <c r="I2397" s="387">
        <v>11250</v>
      </c>
      <c r="S2397" s="35"/>
    </row>
    <row r="2398" spans="2:19" s="34" customFormat="1" x14ac:dyDescent="0.25">
      <c r="B2398" s="741" t="str">
        <f>VLOOKUP(C2398,[1]Sheet1!$A$1:$B$145,2,FALSE)</f>
        <v>S4MVP1500M3/4-4</v>
      </c>
      <c r="C2398" s="742" t="s">
        <v>9052</v>
      </c>
      <c r="D2398" s="305" t="s">
        <v>449</v>
      </c>
      <c r="E2398" s="322" t="s">
        <v>30</v>
      </c>
      <c r="F2398" s="305" t="s">
        <v>1130</v>
      </c>
      <c r="G2398" s="305" t="s">
        <v>5</v>
      </c>
      <c r="H2398" s="305" t="s">
        <v>1904</v>
      </c>
      <c r="I2398" s="387">
        <v>11250</v>
      </c>
      <c r="S2398" s="35"/>
    </row>
    <row r="2399" spans="2:19" s="34" customFormat="1" x14ac:dyDescent="0.25">
      <c r="B2399" s="741" t="str">
        <f>VLOOKUP(C2399,[1]Sheet1!$A$1:$B$145,2,FALSE)</f>
        <v>S4MVP1500M4-4</v>
      </c>
      <c r="C2399" s="742" t="s">
        <v>9053</v>
      </c>
      <c r="D2399" s="305" t="s">
        <v>449</v>
      </c>
      <c r="E2399" s="322" t="s">
        <v>31</v>
      </c>
      <c r="F2399" s="305" t="s">
        <v>1130</v>
      </c>
      <c r="G2399" s="305" t="s">
        <v>5</v>
      </c>
      <c r="H2399" s="305" t="s">
        <v>1904</v>
      </c>
      <c r="I2399" s="387">
        <v>11250</v>
      </c>
      <c r="S2399" s="35"/>
    </row>
    <row r="2400" spans="2:19" s="34" customFormat="1" x14ac:dyDescent="0.25">
      <c r="B2400" s="741" t="str">
        <f>VLOOKUP(C2400,[1]Sheet1!$A$1:$B$145,2,FALSE)</f>
        <v>S4MVP1500M5-4</v>
      </c>
      <c r="C2400" s="742" t="s">
        <v>9054</v>
      </c>
      <c r="D2400" s="305" t="s">
        <v>449</v>
      </c>
      <c r="E2400" s="322" t="s">
        <v>32</v>
      </c>
      <c r="F2400" s="305" t="s">
        <v>1130</v>
      </c>
      <c r="G2400" s="305" t="s">
        <v>1448</v>
      </c>
      <c r="H2400" s="305" t="s">
        <v>1904</v>
      </c>
      <c r="I2400" s="387">
        <v>11250</v>
      </c>
      <c r="S2400" s="35"/>
    </row>
    <row r="2401" spans="2:19" s="34" customFormat="1" x14ac:dyDescent="0.25">
      <c r="B2401" s="280" t="s">
        <v>8740</v>
      </c>
      <c r="C2401" s="281"/>
      <c r="D2401" s="281"/>
      <c r="E2401" s="281"/>
      <c r="F2401" s="282"/>
      <c r="G2401" s="282"/>
      <c r="H2401" s="281"/>
      <c r="I2401" s="298"/>
      <c r="S2401" s="35"/>
    </row>
    <row r="2402" spans="2:19" s="34" customFormat="1" x14ac:dyDescent="0.25">
      <c r="B2402" s="322" t="s">
        <v>1618</v>
      </c>
      <c r="C2402" s="322" t="s">
        <v>1619</v>
      </c>
      <c r="D2402" s="305" t="s">
        <v>264</v>
      </c>
      <c r="E2402" s="322" t="s">
        <v>1474</v>
      </c>
      <c r="F2402" s="305" t="s">
        <v>2022</v>
      </c>
      <c r="G2402" s="305" t="s">
        <v>1448</v>
      </c>
      <c r="H2402" s="305" t="s">
        <v>1904</v>
      </c>
      <c r="I2402" s="240">
        <v>11100</v>
      </c>
      <c r="S2402" s="35"/>
    </row>
    <row r="2403" spans="2:19" s="34" customFormat="1" x14ac:dyDescent="0.25">
      <c r="B2403" s="322" t="s">
        <v>1620</v>
      </c>
      <c r="C2403" s="322" t="s">
        <v>1621</v>
      </c>
      <c r="D2403" s="305" t="s">
        <v>264</v>
      </c>
      <c r="E2403" s="322" t="s">
        <v>30</v>
      </c>
      <c r="F2403" s="305" t="s">
        <v>2022</v>
      </c>
      <c r="G2403" s="305" t="s">
        <v>1448</v>
      </c>
      <c r="H2403" s="305" t="s">
        <v>1904</v>
      </c>
      <c r="I2403" s="240">
        <v>11100</v>
      </c>
      <c r="S2403" s="35"/>
    </row>
    <row r="2404" spans="2:19" s="34" customFormat="1" x14ac:dyDescent="0.25">
      <c r="B2404" s="322" t="s">
        <v>1622</v>
      </c>
      <c r="C2404" s="322" t="s">
        <v>1623</v>
      </c>
      <c r="D2404" s="305" t="s">
        <v>264</v>
      </c>
      <c r="E2404" s="322" t="s">
        <v>31</v>
      </c>
      <c r="F2404" s="305" t="s">
        <v>2022</v>
      </c>
      <c r="G2404" s="305" t="s">
        <v>1448</v>
      </c>
      <c r="H2404" s="305" t="s">
        <v>1904</v>
      </c>
      <c r="I2404" s="240">
        <v>11100</v>
      </c>
      <c r="S2404" s="35"/>
    </row>
    <row r="2405" spans="2:19" s="34" customFormat="1" x14ac:dyDescent="0.25">
      <c r="B2405" s="322" t="s">
        <v>1624</v>
      </c>
      <c r="C2405" s="322" t="s">
        <v>1625</v>
      </c>
      <c r="D2405" s="305" t="s">
        <v>264</v>
      </c>
      <c r="E2405" s="322" t="s">
        <v>32</v>
      </c>
      <c r="F2405" s="305" t="s">
        <v>2022</v>
      </c>
      <c r="G2405" s="305" t="s">
        <v>1448</v>
      </c>
      <c r="H2405" s="305" t="s">
        <v>1904</v>
      </c>
      <c r="I2405" s="240">
        <v>11100</v>
      </c>
      <c r="S2405" s="35"/>
    </row>
    <row r="2406" spans="2:19" s="34" customFormat="1" x14ac:dyDescent="0.25">
      <c r="B2406" s="322" t="s">
        <v>1626</v>
      </c>
      <c r="C2406" s="322" t="s">
        <v>1627</v>
      </c>
      <c r="D2406" s="305" t="s">
        <v>319</v>
      </c>
      <c r="E2406" s="322" t="s">
        <v>1474</v>
      </c>
      <c r="F2406" s="305" t="s">
        <v>1130</v>
      </c>
      <c r="G2406" s="305" t="s">
        <v>1448</v>
      </c>
      <c r="H2406" s="305" t="s">
        <v>1904</v>
      </c>
      <c r="I2406" s="240">
        <v>11100</v>
      </c>
      <c r="S2406" s="35"/>
    </row>
    <row r="2407" spans="2:19" s="34" customFormat="1" x14ac:dyDescent="0.25">
      <c r="B2407" s="322" t="s">
        <v>1628</v>
      </c>
      <c r="C2407" s="322" t="s">
        <v>1629</v>
      </c>
      <c r="D2407" s="305" t="s">
        <v>319</v>
      </c>
      <c r="E2407" s="322" t="s">
        <v>30</v>
      </c>
      <c r="F2407" s="305" t="s">
        <v>1130</v>
      </c>
      <c r="G2407" s="305" t="s">
        <v>1448</v>
      </c>
      <c r="H2407" s="305" t="s">
        <v>1904</v>
      </c>
      <c r="I2407" s="240">
        <v>11100</v>
      </c>
      <c r="S2407" s="35"/>
    </row>
    <row r="2408" spans="2:19" s="34" customFormat="1" x14ac:dyDescent="0.25">
      <c r="B2408" s="322" t="s">
        <v>1630</v>
      </c>
      <c r="C2408" s="322" t="s">
        <v>1631</v>
      </c>
      <c r="D2408" s="305" t="s">
        <v>319</v>
      </c>
      <c r="E2408" s="322" t="s">
        <v>31</v>
      </c>
      <c r="F2408" s="305" t="s">
        <v>1130</v>
      </c>
      <c r="G2408" s="305" t="s">
        <v>1448</v>
      </c>
      <c r="H2408" s="305" t="s">
        <v>1904</v>
      </c>
      <c r="I2408" s="240">
        <v>11100</v>
      </c>
      <c r="S2408" s="35"/>
    </row>
    <row r="2409" spans="2:19" s="34" customFormat="1" x14ac:dyDescent="0.25">
      <c r="B2409" s="322" t="s">
        <v>1632</v>
      </c>
      <c r="C2409" s="322" t="s">
        <v>1633</v>
      </c>
      <c r="D2409" s="305" t="s">
        <v>319</v>
      </c>
      <c r="E2409" s="322" t="s">
        <v>32</v>
      </c>
      <c r="F2409" s="305" t="s">
        <v>1130</v>
      </c>
      <c r="G2409" s="305" t="s">
        <v>1448</v>
      </c>
      <c r="H2409" s="305" t="s">
        <v>1904</v>
      </c>
      <c r="I2409" s="240">
        <v>11100</v>
      </c>
      <c r="S2409" s="35"/>
    </row>
    <row r="2410" spans="2:19" s="34" customFormat="1" x14ac:dyDescent="0.25">
      <c r="B2410" s="737" t="s">
        <v>9055</v>
      </c>
      <c r="C2410" s="738"/>
      <c r="D2410" s="738"/>
      <c r="E2410" s="738"/>
      <c r="F2410" s="739"/>
      <c r="G2410" s="739"/>
      <c r="H2410" s="738"/>
      <c r="I2410" s="740"/>
      <c r="S2410" s="35"/>
    </row>
    <row r="2411" spans="2:19" s="34" customFormat="1" x14ac:dyDescent="0.25">
      <c r="B2411" s="741" t="str">
        <f>VLOOKUP(C2411,[1]Sheet1!$A$1:$B$145,2,FALSE)</f>
        <v>S4MVP300M6-6</v>
      </c>
      <c r="C2411" s="742" t="s">
        <v>9056</v>
      </c>
      <c r="D2411" s="305" t="s">
        <v>264</v>
      </c>
      <c r="E2411" s="322" t="s">
        <v>1474</v>
      </c>
      <c r="F2411" s="305" t="s">
        <v>2022</v>
      </c>
      <c r="G2411" s="305" t="s">
        <v>1448</v>
      </c>
      <c r="H2411" s="305" t="s">
        <v>1904</v>
      </c>
      <c r="I2411" s="387">
        <v>10590</v>
      </c>
      <c r="S2411" s="35"/>
    </row>
    <row r="2412" spans="2:19" s="34" customFormat="1" x14ac:dyDescent="0.25">
      <c r="B2412" s="741" t="str">
        <f>VLOOKUP(C2412,[1]Sheet1!$A$1:$B$145,2,FALSE)</f>
        <v>S4MVP300M3/4-6</v>
      </c>
      <c r="C2412" s="742" t="s">
        <v>9057</v>
      </c>
      <c r="D2412" s="305" t="s">
        <v>264</v>
      </c>
      <c r="E2412" s="322" t="s">
        <v>30</v>
      </c>
      <c r="F2412" s="305" t="s">
        <v>2022</v>
      </c>
      <c r="G2412" s="305" t="s">
        <v>1448</v>
      </c>
      <c r="H2412" s="305" t="s">
        <v>1904</v>
      </c>
      <c r="I2412" s="387">
        <v>10590</v>
      </c>
      <c r="S2412" s="35"/>
    </row>
    <row r="2413" spans="2:19" s="34" customFormat="1" x14ac:dyDescent="0.25">
      <c r="B2413" s="741" t="str">
        <f>VLOOKUP(C2413,[1]Sheet1!$A$1:$B$145,2,FALSE)</f>
        <v>S4MVP300M4-6</v>
      </c>
      <c r="C2413" s="742" t="s">
        <v>9058</v>
      </c>
      <c r="D2413" s="305" t="s">
        <v>264</v>
      </c>
      <c r="E2413" s="322" t="s">
        <v>31</v>
      </c>
      <c r="F2413" s="305" t="s">
        <v>2022</v>
      </c>
      <c r="G2413" s="305" t="s">
        <v>1448</v>
      </c>
      <c r="H2413" s="305" t="s">
        <v>1904</v>
      </c>
      <c r="I2413" s="387">
        <v>10590</v>
      </c>
      <c r="S2413" s="35"/>
    </row>
    <row r="2414" spans="2:19" s="34" customFormat="1" x14ac:dyDescent="0.25">
      <c r="B2414" s="741" t="str">
        <f>VLOOKUP(C2414,[1]Sheet1!$A$1:$B$145,2,FALSE)</f>
        <v>S4MVP300M5-6</v>
      </c>
      <c r="C2414" s="742" t="s">
        <v>9059</v>
      </c>
      <c r="D2414" s="305" t="s">
        <v>264</v>
      </c>
      <c r="E2414" s="322" t="s">
        <v>32</v>
      </c>
      <c r="F2414" s="305" t="s">
        <v>2022</v>
      </c>
      <c r="G2414" s="305" t="s">
        <v>1448</v>
      </c>
      <c r="H2414" s="305" t="s">
        <v>1904</v>
      </c>
      <c r="I2414" s="387">
        <v>10590</v>
      </c>
      <c r="S2414" s="35"/>
    </row>
    <row r="2415" spans="2:19" s="34" customFormat="1" x14ac:dyDescent="0.25">
      <c r="B2415" s="741" t="str">
        <f>VLOOKUP(C2415,[1]Sheet1!$A$1:$B$145,2,FALSE)</f>
        <v>S4MVP500M6-6</v>
      </c>
      <c r="C2415" s="742" t="s">
        <v>9060</v>
      </c>
      <c r="D2415" s="305" t="s">
        <v>319</v>
      </c>
      <c r="E2415" s="322" t="s">
        <v>1474</v>
      </c>
      <c r="F2415" s="305" t="s">
        <v>1130</v>
      </c>
      <c r="G2415" s="305" t="s">
        <v>1448</v>
      </c>
      <c r="H2415" s="305" t="s">
        <v>1904</v>
      </c>
      <c r="I2415" s="387">
        <v>10590</v>
      </c>
      <c r="S2415" s="35"/>
    </row>
    <row r="2416" spans="2:19" s="34" customFormat="1" x14ac:dyDescent="0.25">
      <c r="B2416" s="741" t="str">
        <f>VLOOKUP(C2416,[1]Sheet1!$A$1:$B$145,2,FALSE)</f>
        <v>S4MVP500M3/4-6</v>
      </c>
      <c r="C2416" s="742" t="s">
        <v>9061</v>
      </c>
      <c r="D2416" s="305" t="s">
        <v>319</v>
      </c>
      <c r="E2416" s="322" t="s">
        <v>30</v>
      </c>
      <c r="F2416" s="305" t="s">
        <v>1130</v>
      </c>
      <c r="G2416" s="305" t="s">
        <v>1448</v>
      </c>
      <c r="H2416" s="305" t="s">
        <v>1904</v>
      </c>
      <c r="I2416" s="387">
        <v>10590</v>
      </c>
      <c r="S2416" s="35"/>
    </row>
    <row r="2417" spans="2:19" s="34" customFormat="1" x14ac:dyDescent="0.25">
      <c r="B2417" s="741" t="str">
        <f>VLOOKUP(C2417,[1]Sheet1!$A$1:$B$145,2,FALSE)</f>
        <v>S4MVP500M4-6</v>
      </c>
      <c r="C2417" s="742" t="s">
        <v>9062</v>
      </c>
      <c r="D2417" s="305" t="s">
        <v>319</v>
      </c>
      <c r="E2417" s="322" t="s">
        <v>31</v>
      </c>
      <c r="F2417" s="305" t="s">
        <v>1130</v>
      </c>
      <c r="G2417" s="305" t="s">
        <v>1448</v>
      </c>
      <c r="H2417" s="305" t="s">
        <v>1904</v>
      </c>
      <c r="I2417" s="387">
        <v>10590</v>
      </c>
      <c r="S2417" s="35"/>
    </row>
    <row r="2418" spans="2:19" s="34" customFormat="1" x14ac:dyDescent="0.25">
      <c r="B2418" s="741" t="str">
        <f>VLOOKUP(C2418,[1]Sheet1!$A$1:$B$145,2,FALSE)</f>
        <v>S4MVP500M5-6</v>
      </c>
      <c r="C2418" s="742" t="s">
        <v>9063</v>
      </c>
      <c r="D2418" s="305" t="s">
        <v>319</v>
      </c>
      <c r="E2418" s="322" t="s">
        <v>32</v>
      </c>
      <c r="F2418" s="305" t="s">
        <v>1130</v>
      </c>
      <c r="G2418" s="305" t="s">
        <v>1448</v>
      </c>
      <c r="H2418" s="305" t="s">
        <v>1904</v>
      </c>
      <c r="I2418" s="387">
        <v>10590</v>
      </c>
      <c r="S2418" s="35"/>
    </row>
    <row r="2419" spans="2:19" s="34" customFormat="1" x14ac:dyDescent="0.25">
      <c r="B2419" s="280" t="s">
        <v>8741</v>
      </c>
      <c r="C2419" s="281"/>
      <c r="D2419" s="281"/>
      <c r="E2419" s="281"/>
      <c r="F2419" s="282"/>
      <c r="G2419" s="282"/>
      <c r="H2419" s="281"/>
      <c r="I2419" s="298"/>
      <c r="S2419" s="35"/>
    </row>
    <row r="2420" spans="2:19" s="34" customFormat="1" x14ac:dyDescent="0.25">
      <c r="B2420" s="322" t="s">
        <v>1634</v>
      </c>
      <c r="C2420" s="322" t="s">
        <v>1635</v>
      </c>
      <c r="D2420" s="305" t="s">
        <v>463</v>
      </c>
      <c r="E2420" s="322" t="s">
        <v>1474</v>
      </c>
      <c r="F2420" s="305" t="s">
        <v>1907</v>
      </c>
      <c r="G2420" s="305" t="s">
        <v>5</v>
      </c>
      <c r="H2420" s="305" t="s">
        <v>1904</v>
      </c>
      <c r="I2420" s="240">
        <v>10770</v>
      </c>
      <c r="S2420" s="35"/>
    </row>
    <row r="2421" spans="2:19" s="34" customFormat="1" x14ac:dyDescent="0.25">
      <c r="B2421" s="322" t="s">
        <v>1636</v>
      </c>
      <c r="C2421" s="322" t="s">
        <v>1637</v>
      </c>
      <c r="D2421" s="305" t="s">
        <v>463</v>
      </c>
      <c r="E2421" s="322" t="s">
        <v>30</v>
      </c>
      <c r="F2421" s="305" t="s">
        <v>1907</v>
      </c>
      <c r="G2421" s="305" t="s">
        <v>5</v>
      </c>
      <c r="H2421" s="305" t="s">
        <v>1904</v>
      </c>
      <c r="I2421" s="240">
        <v>10770</v>
      </c>
      <c r="S2421" s="35"/>
    </row>
    <row r="2422" spans="2:19" s="34" customFormat="1" x14ac:dyDescent="0.25">
      <c r="B2422" s="322" t="s">
        <v>1638</v>
      </c>
      <c r="C2422" s="322" t="s">
        <v>1639</v>
      </c>
      <c r="D2422" s="305" t="s">
        <v>463</v>
      </c>
      <c r="E2422" s="322" t="s">
        <v>31</v>
      </c>
      <c r="F2422" s="305" t="s">
        <v>1907</v>
      </c>
      <c r="G2422" s="305" t="s">
        <v>1448</v>
      </c>
      <c r="H2422" s="305" t="s">
        <v>1904</v>
      </c>
      <c r="I2422" s="240">
        <v>10770</v>
      </c>
      <c r="S2422" s="35"/>
    </row>
    <row r="2423" spans="2:19" s="34" customFormat="1" x14ac:dyDescent="0.25">
      <c r="B2423" s="322" t="s">
        <v>1640</v>
      </c>
      <c r="C2423" s="322" t="s">
        <v>1641</v>
      </c>
      <c r="D2423" s="305" t="s">
        <v>463</v>
      </c>
      <c r="E2423" s="322" t="s">
        <v>32</v>
      </c>
      <c r="F2423" s="305" t="s">
        <v>1907</v>
      </c>
      <c r="G2423" s="305" t="s">
        <v>1448</v>
      </c>
      <c r="H2423" s="305" t="s">
        <v>1904</v>
      </c>
      <c r="I2423" s="240">
        <v>10770</v>
      </c>
      <c r="S2423" s="35"/>
    </row>
    <row r="2424" spans="2:19" s="34" customFormat="1" x14ac:dyDescent="0.25">
      <c r="B2424" s="322" t="s">
        <v>1642</v>
      </c>
      <c r="C2424" s="322" t="s">
        <v>1643</v>
      </c>
      <c r="D2424" s="305" t="s">
        <v>442</v>
      </c>
      <c r="E2424" s="322" t="s">
        <v>1474</v>
      </c>
      <c r="F2424" s="305" t="s">
        <v>319</v>
      </c>
      <c r="G2424" s="305" t="s">
        <v>5</v>
      </c>
      <c r="H2424" s="305" t="s">
        <v>1904</v>
      </c>
      <c r="I2424" s="240">
        <v>10770</v>
      </c>
      <c r="S2424" s="35"/>
    </row>
    <row r="2425" spans="2:19" s="34" customFormat="1" x14ac:dyDescent="0.25">
      <c r="B2425" s="322" t="s">
        <v>1644</v>
      </c>
      <c r="C2425" s="322" t="s">
        <v>1645</v>
      </c>
      <c r="D2425" s="305" t="s">
        <v>442</v>
      </c>
      <c r="E2425" s="322" t="s">
        <v>30</v>
      </c>
      <c r="F2425" s="305" t="s">
        <v>319</v>
      </c>
      <c r="G2425" s="305" t="s">
        <v>5</v>
      </c>
      <c r="H2425" s="305" t="s">
        <v>1904</v>
      </c>
      <c r="I2425" s="240">
        <v>10770</v>
      </c>
      <c r="S2425" s="35"/>
    </row>
    <row r="2426" spans="2:19" s="34" customFormat="1" x14ac:dyDescent="0.25">
      <c r="B2426" s="322" t="s">
        <v>1646</v>
      </c>
      <c r="C2426" s="322" t="s">
        <v>1647</v>
      </c>
      <c r="D2426" s="305" t="s">
        <v>442</v>
      </c>
      <c r="E2426" s="322" t="s">
        <v>31</v>
      </c>
      <c r="F2426" s="305" t="s">
        <v>319</v>
      </c>
      <c r="G2426" s="305" t="s">
        <v>1448</v>
      </c>
      <c r="H2426" s="305" t="s">
        <v>1904</v>
      </c>
      <c r="I2426" s="240">
        <v>10770</v>
      </c>
      <c r="S2426" s="35"/>
    </row>
    <row r="2427" spans="2:19" s="34" customFormat="1" x14ac:dyDescent="0.25">
      <c r="B2427" s="322" t="s">
        <v>1648</v>
      </c>
      <c r="C2427" s="322" t="s">
        <v>1649</v>
      </c>
      <c r="D2427" s="305" t="s">
        <v>442</v>
      </c>
      <c r="E2427" s="322" t="s">
        <v>32</v>
      </c>
      <c r="F2427" s="305" t="s">
        <v>319</v>
      </c>
      <c r="G2427" s="305" t="s">
        <v>1448</v>
      </c>
      <c r="H2427" s="305" t="s">
        <v>1904</v>
      </c>
      <c r="I2427" s="240">
        <v>10770</v>
      </c>
      <c r="S2427" s="35"/>
    </row>
    <row r="2428" spans="2:19" s="34" customFormat="1" x14ac:dyDescent="0.25">
      <c r="B2428" s="322" t="s">
        <v>1650</v>
      </c>
      <c r="C2428" s="322" t="s">
        <v>1651</v>
      </c>
      <c r="D2428" s="305" t="s">
        <v>449</v>
      </c>
      <c r="E2428" s="322" t="s">
        <v>1474</v>
      </c>
      <c r="F2428" s="305" t="s">
        <v>2373</v>
      </c>
      <c r="G2428" s="305" t="s">
        <v>5</v>
      </c>
      <c r="H2428" s="305" t="s">
        <v>1904</v>
      </c>
      <c r="I2428" s="240">
        <v>10770</v>
      </c>
      <c r="S2428" s="35"/>
    </row>
    <row r="2429" spans="2:19" s="34" customFormat="1" x14ac:dyDescent="0.25">
      <c r="B2429" s="322" t="s">
        <v>1652</v>
      </c>
      <c r="C2429" s="322" t="s">
        <v>1653</v>
      </c>
      <c r="D2429" s="305" t="s">
        <v>449</v>
      </c>
      <c r="E2429" s="322" t="s">
        <v>30</v>
      </c>
      <c r="F2429" s="305" t="s">
        <v>2373</v>
      </c>
      <c r="G2429" s="305" t="s">
        <v>5</v>
      </c>
      <c r="H2429" s="305" t="s">
        <v>1904</v>
      </c>
      <c r="I2429" s="240">
        <v>10770</v>
      </c>
      <c r="S2429" s="35"/>
    </row>
    <row r="2430" spans="2:19" s="34" customFormat="1" x14ac:dyDescent="0.25">
      <c r="B2430" s="322" t="s">
        <v>1654</v>
      </c>
      <c r="C2430" s="322" t="s">
        <v>1655</v>
      </c>
      <c r="D2430" s="305" t="s">
        <v>449</v>
      </c>
      <c r="E2430" s="322" t="s">
        <v>31</v>
      </c>
      <c r="F2430" s="305" t="s">
        <v>2373</v>
      </c>
      <c r="G2430" s="305" t="s">
        <v>1448</v>
      </c>
      <c r="H2430" s="305" t="s">
        <v>1904</v>
      </c>
      <c r="I2430" s="240">
        <v>10770</v>
      </c>
      <c r="S2430" s="35"/>
    </row>
    <row r="2431" spans="2:19" s="34" customFormat="1" x14ac:dyDescent="0.25">
      <c r="B2431" s="322" t="s">
        <v>1656</v>
      </c>
      <c r="C2431" s="322" t="s">
        <v>1657</v>
      </c>
      <c r="D2431" s="305" t="s">
        <v>449</v>
      </c>
      <c r="E2431" s="322" t="s">
        <v>32</v>
      </c>
      <c r="F2431" s="305" t="s">
        <v>2373</v>
      </c>
      <c r="G2431" s="305" t="s">
        <v>1448</v>
      </c>
      <c r="H2431" s="305" t="s">
        <v>1904</v>
      </c>
      <c r="I2431" s="240">
        <v>10770</v>
      </c>
      <c r="S2431" s="35"/>
    </row>
    <row r="2432" spans="2:19" s="34" customFormat="1" x14ac:dyDescent="0.25">
      <c r="B2432" s="737" t="s">
        <v>9064</v>
      </c>
      <c r="C2432" s="738"/>
      <c r="D2432" s="738"/>
      <c r="E2432" s="738"/>
      <c r="F2432" s="739"/>
      <c r="G2432" s="739"/>
      <c r="H2432" s="738"/>
      <c r="I2432" s="740"/>
      <c r="S2432" s="35"/>
    </row>
    <row r="2433" spans="2:19" s="34" customFormat="1" x14ac:dyDescent="0.25">
      <c r="B2433" s="741" t="str">
        <f>VLOOKUP(C2433,[1]Sheet1!$A$1:$B$145,2,FALSE)</f>
        <v>S4HVP750M6-2</v>
      </c>
      <c r="C2433" s="742" t="s">
        <v>9065</v>
      </c>
      <c r="D2433" s="305" t="s">
        <v>463</v>
      </c>
      <c r="E2433" s="322" t="s">
        <v>1474</v>
      </c>
      <c r="F2433" s="305" t="s">
        <v>1907</v>
      </c>
      <c r="G2433" s="305" t="s">
        <v>5</v>
      </c>
      <c r="H2433" s="305" t="s">
        <v>1904</v>
      </c>
      <c r="I2433" s="387">
        <v>10280</v>
      </c>
      <c r="S2433" s="35"/>
    </row>
    <row r="2434" spans="2:19" s="34" customFormat="1" x14ac:dyDescent="0.25">
      <c r="B2434" s="741" t="str">
        <f>VLOOKUP(C2434,[1]Sheet1!$A$1:$B$145,2,FALSE)</f>
        <v>S4HVP750M3/4-2</v>
      </c>
      <c r="C2434" s="742" t="s">
        <v>9066</v>
      </c>
      <c r="D2434" s="305" t="s">
        <v>463</v>
      </c>
      <c r="E2434" s="322" t="s">
        <v>30</v>
      </c>
      <c r="F2434" s="305" t="s">
        <v>1907</v>
      </c>
      <c r="G2434" s="305" t="s">
        <v>5</v>
      </c>
      <c r="H2434" s="305" t="s">
        <v>1904</v>
      </c>
      <c r="I2434" s="387">
        <v>10280</v>
      </c>
      <c r="S2434" s="35"/>
    </row>
    <row r="2435" spans="2:19" s="34" customFormat="1" x14ac:dyDescent="0.25">
      <c r="B2435" s="741" t="str">
        <f>VLOOKUP(C2435,[1]Sheet1!$A$1:$B$145,2,FALSE)</f>
        <v>S4HVP750M4-2</v>
      </c>
      <c r="C2435" s="742" t="s">
        <v>9067</v>
      </c>
      <c r="D2435" s="305" t="s">
        <v>463</v>
      </c>
      <c r="E2435" s="322" t="s">
        <v>31</v>
      </c>
      <c r="F2435" s="305" t="s">
        <v>1907</v>
      </c>
      <c r="G2435" s="305" t="s">
        <v>1448</v>
      </c>
      <c r="H2435" s="305" t="s">
        <v>1904</v>
      </c>
      <c r="I2435" s="387">
        <v>10280</v>
      </c>
      <c r="S2435" s="35"/>
    </row>
    <row r="2436" spans="2:19" s="34" customFormat="1" x14ac:dyDescent="0.25">
      <c r="B2436" s="741" t="str">
        <f>VLOOKUP(C2436,[1]Sheet1!$A$1:$B$145,2,FALSE)</f>
        <v>S4HVP750M5-2</v>
      </c>
      <c r="C2436" s="742" t="s">
        <v>9068</v>
      </c>
      <c r="D2436" s="305" t="s">
        <v>463</v>
      </c>
      <c r="E2436" s="322" t="s">
        <v>32</v>
      </c>
      <c r="F2436" s="305" t="s">
        <v>1907</v>
      </c>
      <c r="G2436" s="305" t="s">
        <v>1448</v>
      </c>
      <c r="H2436" s="305" t="s">
        <v>1904</v>
      </c>
      <c r="I2436" s="387">
        <v>10280</v>
      </c>
      <c r="S2436" s="35"/>
    </row>
    <row r="2437" spans="2:19" s="34" customFormat="1" x14ac:dyDescent="0.25">
      <c r="B2437" s="741" t="str">
        <f>VLOOKUP(C2437,[1]Sheet1!$A$1:$B$145,2,FALSE)</f>
        <v>S4HVP1000M6-2</v>
      </c>
      <c r="C2437" s="742" t="s">
        <v>9069</v>
      </c>
      <c r="D2437" s="305" t="s">
        <v>442</v>
      </c>
      <c r="E2437" s="322" t="s">
        <v>1474</v>
      </c>
      <c r="F2437" s="305" t="s">
        <v>319</v>
      </c>
      <c r="G2437" s="305" t="s">
        <v>5</v>
      </c>
      <c r="H2437" s="305" t="s">
        <v>1904</v>
      </c>
      <c r="I2437" s="387">
        <v>10280</v>
      </c>
      <c r="S2437" s="35"/>
    </row>
    <row r="2438" spans="2:19" s="34" customFormat="1" x14ac:dyDescent="0.25">
      <c r="B2438" s="741" t="str">
        <f>VLOOKUP(C2438,[1]Sheet1!$A$1:$B$145,2,FALSE)</f>
        <v>S4HVP1000M3/4-2</v>
      </c>
      <c r="C2438" s="742" t="s">
        <v>9070</v>
      </c>
      <c r="D2438" s="305" t="s">
        <v>442</v>
      </c>
      <c r="E2438" s="322" t="s">
        <v>30</v>
      </c>
      <c r="F2438" s="305" t="s">
        <v>319</v>
      </c>
      <c r="G2438" s="305" t="s">
        <v>5</v>
      </c>
      <c r="H2438" s="305" t="s">
        <v>1904</v>
      </c>
      <c r="I2438" s="387">
        <v>10280</v>
      </c>
      <c r="S2438" s="35"/>
    </row>
    <row r="2439" spans="2:19" s="34" customFormat="1" x14ac:dyDescent="0.25">
      <c r="B2439" s="741" t="str">
        <f>VLOOKUP(C2439,[1]Sheet1!$A$1:$B$145,2,FALSE)</f>
        <v>S4HVP1000M4-2</v>
      </c>
      <c r="C2439" s="742" t="s">
        <v>9071</v>
      </c>
      <c r="D2439" s="305" t="s">
        <v>442</v>
      </c>
      <c r="E2439" s="322" t="s">
        <v>31</v>
      </c>
      <c r="F2439" s="305" t="s">
        <v>319</v>
      </c>
      <c r="G2439" s="305" t="s">
        <v>1448</v>
      </c>
      <c r="H2439" s="305" t="s">
        <v>1904</v>
      </c>
      <c r="I2439" s="387">
        <v>10280</v>
      </c>
      <c r="S2439" s="35"/>
    </row>
    <row r="2440" spans="2:19" s="34" customFormat="1" x14ac:dyDescent="0.25">
      <c r="B2440" s="741" t="str">
        <f>VLOOKUP(C2440,[1]Sheet1!$A$1:$B$145,2,FALSE)</f>
        <v>S4HVP1000M5-2</v>
      </c>
      <c r="C2440" s="742" t="s">
        <v>9072</v>
      </c>
      <c r="D2440" s="305" t="s">
        <v>442</v>
      </c>
      <c r="E2440" s="322" t="s">
        <v>32</v>
      </c>
      <c r="F2440" s="305" t="s">
        <v>319</v>
      </c>
      <c r="G2440" s="305" t="s">
        <v>1448</v>
      </c>
      <c r="H2440" s="305" t="s">
        <v>1904</v>
      </c>
      <c r="I2440" s="387">
        <v>10280</v>
      </c>
      <c r="S2440" s="35"/>
    </row>
    <row r="2441" spans="2:19" s="34" customFormat="1" x14ac:dyDescent="0.25">
      <c r="B2441" s="741" t="str">
        <f>VLOOKUP(C2441,[1]Sheet1!$A$1:$B$145,2,FALSE)</f>
        <v>S4HVP1500M6-2</v>
      </c>
      <c r="C2441" s="742" t="s">
        <v>9073</v>
      </c>
      <c r="D2441" s="305" t="s">
        <v>449</v>
      </c>
      <c r="E2441" s="322" t="s">
        <v>1474</v>
      </c>
      <c r="F2441" s="305" t="s">
        <v>2373</v>
      </c>
      <c r="G2441" s="305" t="s">
        <v>5</v>
      </c>
      <c r="H2441" s="305" t="s">
        <v>1904</v>
      </c>
      <c r="I2441" s="387">
        <v>10280</v>
      </c>
      <c r="S2441" s="35"/>
    </row>
    <row r="2442" spans="2:19" s="34" customFormat="1" x14ac:dyDescent="0.25">
      <c r="B2442" s="741" t="str">
        <f>VLOOKUP(C2442,[1]Sheet1!$A$1:$B$145,2,FALSE)</f>
        <v>S4HVP1500M3/4-2</v>
      </c>
      <c r="C2442" s="742" t="s">
        <v>9074</v>
      </c>
      <c r="D2442" s="305" t="s">
        <v>449</v>
      </c>
      <c r="E2442" s="322" t="s">
        <v>30</v>
      </c>
      <c r="F2442" s="305" t="s">
        <v>2373</v>
      </c>
      <c r="G2442" s="305" t="s">
        <v>5</v>
      </c>
      <c r="H2442" s="305" t="s">
        <v>1904</v>
      </c>
      <c r="I2442" s="387">
        <v>10280</v>
      </c>
      <c r="S2442" s="35"/>
    </row>
    <row r="2443" spans="2:19" s="34" customFormat="1" x14ac:dyDescent="0.25">
      <c r="B2443" s="741" t="str">
        <f>VLOOKUP(C2443,[1]Sheet1!$A$1:$B$145,2,FALSE)</f>
        <v>S4HVP1500M4-2</v>
      </c>
      <c r="C2443" s="742" t="s">
        <v>9075</v>
      </c>
      <c r="D2443" s="305" t="s">
        <v>449</v>
      </c>
      <c r="E2443" s="322" t="s">
        <v>31</v>
      </c>
      <c r="F2443" s="305" t="s">
        <v>2373</v>
      </c>
      <c r="G2443" s="305" t="s">
        <v>1448</v>
      </c>
      <c r="H2443" s="305" t="s">
        <v>1904</v>
      </c>
      <c r="I2443" s="387">
        <v>10280</v>
      </c>
      <c r="S2443" s="35"/>
    </row>
    <row r="2444" spans="2:19" s="34" customFormat="1" x14ac:dyDescent="0.25">
      <c r="B2444" s="741" t="str">
        <f>VLOOKUP(C2444,[1]Sheet1!$A$1:$B$145,2,FALSE)</f>
        <v>S4HVP1500M5-2</v>
      </c>
      <c r="C2444" s="742" t="s">
        <v>9076</v>
      </c>
      <c r="D2444" s="305" t="s">
        <v>449</v>
      </c>
      <c r="E2444" s="322" t="s">
        <v>32</v>
      </c>
      <c r="F2444" s="305" t="s">
        <v>2373</v>
      </c>
      <c r="G2444" s="305" t="s">
        <v>1448</v>
      </c>
      <c r="H2444" s="305" t="s">
        <v>1904</v>
      </c>
      <c r="I2444" s="387">
        <v>10280</v>
      </c>
      <c r="S2444" s="35"/>
    </row>
    <row r="2445" spans="2:19" s="34" customFormat="1" x14ac:dyDescent="0.25">
      <c r="B2445" s="280" t="s">
        <v>8742</v>
      </c>
      <c r="C2445" s="281"/>
      <c r="D2445" s="281"/>
      <c r="E2445" s="281"/>
      <c r="F2445" s="282"/>
      <c r="G2445" s="282"/>
      <c r="H2445" s="281"/>
      <c r="I2445" s="298"/>
      <c r="S2445" s="35"/>
    </row>
    <row r="2446" spans="2:19" s="34" customFormat="1" x14ac:dyDescent="0.25">
      <c r="B2446" s="322" t="s">
        <v>4542</v>
      </c>
      <c r="C2446" s="714" t="s">
        <v>8958</v>
      </c>
      <c r="D2446" s="292">
        <v>5</v>
      </c>
      <c r="E2446" s="292" t="s">
        <v>1473</v>
      </c>
      <c r="F2446" s="721">
        <v>6.5</v>
      </c>
      <c r="G2446" s="329" t="s">
        <v>5</v>
      </c>
      <c r="H2446" s="722">
        <v>600</v>
      </c>
      <c r="I2446" s="719">
        <v>11900</v>
      </c>
      <c r="S2446" s="35"/>
    </row>
    <row r="2447" spans="2:19" s="34" customFormat="1" x14ac:dyDescent="0.25">
      <c r="B2447" s="322" t="s">
        <v>4558</v>
      </c>
      <c r="C2447" s="714" t="s">
        <v>8959</v>
      </c>
      <c r="D2447" s="292">
        <v>5</v>
      </c>
      <c r="E2447" s="292" t="s">
        <v>28</v>
      </c>
      <c r="F2447" s="721">
        <v>6.5</v>
      </c>
      <c r="G2447" s="329" t="s">
        <v>5</v>
      </c>
      <c r="H2447" s="305" t="s">
        <v>1904</v>
      </c>
      <c r="I2447" s="577">
        <v>11900</v>
      </c>
      <c r="S2447" s="35"/>
    </row>
    <row r="2448" spans="2:19" s="34" customFormat="1" x14ac:dyDescent="0.25">
      <c r="B2448" s="326" t="s">
        <v>1519</v>
      </c>
      <c r="C2448" s="327" t="s">
        <v>1520</v>
      </c>
      <c r="D2448" s="305" t="s">
        <v>319</v>
      </c>
      <c r="E2448" s="322" t="s">
        <v>1474</v>
      </c>
      <c r="F2448" s="305" t="s">
        <v>1913</v>
      </c>
      <c r="G2448" s="305" t="s">
        <v>5</v>
      </c>
      <c r="H2448" s="305" t="s">
        <v>1904</v>
      </c>
      <c r="I2448" s="577">
        <v>11900</v>
      </c>
      <c r="S2448" s="35"/>
    </row>
    <row r="2449" spans="2:19" s="34" customFormat="1" x14ac:dyDescent="0.25">
      <c r="B2449" s="326" t="s">
        <v>1521</v>
      </c>
      <c r="C2449" s="327" t="s">
        <v>1522</v>
      </c>
      <c r="D2449" s="305" t="s">
        <v>319</v>
      </c>
      <c r="E2449" s="322" t="s">
        <v>30</v>
      </c>
      <c r="F2449" s="305" t="s">
        <v>1913</v>
      </c>
      <c r="G2449" s="305" t="s">
        <v>1448</v>
      </c>
      <c r="H2449" s="305" t="s">
        <v>1904</v>
      </c>
      <c r="I2449" s="577">
        <v>11900</v>
      </c>
      <c r="S2449" s="35"/>
    </row>
    <row r="2450" spans="2:19" s="34" customFormat="1" x14ac:dyDescent="0.25">
      <c r="B2450" s="326" t="s">
        <v>1523</v>
      </c>
      <c r="C2450" s="327" t="s">
        <v>1524</v>
      </c>
      <c r="D2450" s="305" t="s">
        <v>319</v>
      </c>
      <c r="E2450" s="322" t="s">
        <v>31</v>
      </c>
      <c r="F2450" s="305" t="s">
        <v>1913</v>
      </c>
      <c r="G2450" s="305" t="s">
        <v>1448</v>
      </c>
      <c r="H2450" s="305" t="s">
        <v>1904</v>
      </c>
      <c r="I2450" s="577">
        <v>11900</v>
      </c>
      <c r="S2450" s="35"/>
    </row>
    <row r="2451" spans="2:19" s="34" customFormat="1" x14ac:dyDescent="0.25">
      <c r="B2451" s="326" t="s">
        <v>1525</v>
      </c>
      <c r="C2451" s="327" t="s">
        <v>1526</v>
      </c>
      <c r="D2451" s="305" t="s">
        <v>319</v>
      </c>
      <c r="E2451" s="322" t="s">
        <v>32</v>
      </c>
      <c r="F2451" s="305" t="s">
        <v>1913</v>
      </c>
      <c r="G2451" s="305" t="s">
        <v>1448</v>
      </c>
      <c r="H2451" s="305" t="s">
        <v>1904</v>
      </c>
      <c r="I2451" s="577">
        <v>11900</v>
      </c>
      <c r="S2451" s="35"/>
    </row>
    <row r="2452" spans="2:19" s="34" customFormat="1" x14ac:dyDescent="0.25">
      <c r="B2452" s="326" t="s">
        <v>4561</v>
      </c>
      <c r="C2452" s="714" t="s">
        <v>8961</v>
      </c>
      <c r="D2452" s="305" t="s">
        <v>463</v>
      </c>
      <c r="E2452" s="292" t="s">
        <v>28</v>
      </c>
      <c r="F2452" s="292">
        <v>7.75</v>
      </c>
      <c r="G2452" s="329" t="s">
        <v>5</v>
      </c>
      <c r="H2452" s="305" t="s">
        <v>1904</v>
      </c>
      <c r="I2452" s="577">
        <v>11900</v>
      </c>
      <c r="S2452" s="35"/>
    </row>
    <row r="2453" spans="2:19" s="34" customFormat="1" x14ac:dyDescent="0.25">
      <c r="B2453" s="326" t="s">
        <v>1527</v>
      </c>
      <c r="C2453" s="327" t="s">
        <v>1528</v>
      </c>
      <c r="D2453" s="305" t="s">
        <v>463</v>
      </c>
      <c r="E2453" s="322" t="s">
        <v>1474</v>
      </c>
      <c r="F2453" s="305" t="s">
        <v>2022</v>
      </c>
      <c r="G2453" s="305" t="s">
        <v>5</v>
      </c>
      <c r="H2453" s="305" t="s">
        <v>1904</v>
      </c>
      <c r="I2453" s="240">
        <v>11900</v>
      </c>
      <c r="S2453" s="35"/>
    </row>
    <row r="2454" spans="2:19" s="34" customFormat="1" x14ac:dyDescent="0.25">
      <c r="B2454" s="326" t="s">
        <v>1529</v>
      </c>
      <c r="C2454" s="327" t="s">
        <v>1530</v>
      </c>
      <c r="D2454" s="305" t="s">
        <v>463</v>
      </c>
      <c r="E2454" s="322" t="s">
        <v>30</v>
      </c>
      <c r="F2454" s="305" t="s">
        <v>2022</v>
      </c>
      <c r="G2454" s="305" t="s">
        <v>5</v>
      </c>
      <c r="H2454" s="305" t="s">
        <v>1904</v>
      </c>
      <c r="I2454" s="240">
        <v>11900</v>
      </c>
      <c r="S2454" s="35"/>
    </row>
    <row r="2455" spans="2:19" s="34" customFormat="1" x14ac:dyDescent="0.25">
      <c r="B2455" s="326" t="s">
        <v>1531</v>
      </c>
      <c r="C2455" s="327" t="s">
        <v>1532</v>
      </c>
      <c r="D2455" s="305" t="s">
        <v>463</v>
      </c>
      <c r="E2455" s="322" t="s">
        <v>31</v>
      </c>
      <c r="F2455" s="305" t="s">
        <v>2022</v>
      </c>
      <c r="G2455" s="305" t="s">
        <v>1448</v>
      </c>
      <c r="H2455" s="305" t="s">
        <v>1904</v>
      </c>
      <c r="I2455" s="240">
        <v>11900</v>
      </c>
      <c r="S2455" s="35"/>
    </row>
    <row r="2456" spans="2:19" s="34" customFormat="1" x14ac:dyDescent="0.25">
      <c r="B2456" s="326" t="s">
        <v>1533</v>
      </c>
      <c r="C2456" s="327" t="s">
        <v>1534</v>
      </c>
      <c r="D2456" s="305" t="s">
        <v>463</v>
      </c>
      <c r="E2456" s="322" t="s">
        <v>32</v>
      </c>
      <c r="F2456" s="305" t="s">
        <v>2022</v>
      </c>
      <c r="G2456" s="305" t="s">
        <v>1448</v>
      </c>
      <c r="H2456" s="305" t="s">
        <v>1904</v>
      </c>
      <c r="I2456" s="240">
        <v>11900</v>
      </c>
      <c r="S2456" s="35"/>
    </row>
    <row r="2457" spans="2:19" s="34" customFormat="1" x14ac:dyDescent="0.25">
      <c r="B2457" s="326" t="s">
        <v>1535</v>
      </c>
      <c r="C2457" s="327" t="s">
        <v>1536</v>
      </c>
      <c r="D2457" s="305" t="s">
        <v>442</v>
      </c>
      <c r="E2457" s="322" t="s">
        <v>1474</v>
      </c>
      <c r="F2457" s="305" t="s">
        <v>1013</v>
      </c>
      <c r="G2457" s="305" t="s">
        <v>5</v>
      </c>
      <c r="H2457" s="305" t="s">
        <v>1904</v>
      </c>
      <c r="I2457" s="240">
        <v>12120</v>
      </c>
      <c r="S2457" s="35"/>
    </row>
    <row r="2458" spans="2:19" s="34" customFormat="1" x14ac:dyDescent="0.25">
      <c r="B2458" s="326" t="s">
        <v>1537</v>
      </c>
      <c r="C2458" s="327" t="s">
        <v>1538</v>
      </c>
      <c r="D2458" s="305" t="s">
        <v>442</v>
      </c>
      <c r="E2458" s="322" t="s">
        <v>30</v>
      </c>
      <c r="F2458" s="305" t="s">
        <v>1013</v>
      </c>
      <c r="G2458" s="305" t="s">
        <v>5</v>
      </c>
      <c r="H2458" s="305" t="s">
        <v>1904</v>
      </c>
      <c r="I2458" s="240">
        <v>12120</v>
      </c>
      <c r="S2458" s="35"/>
    </row>
    <row r="2459" spans="2:19" s="34" customFormat="1" x14ac:dyDescent="0.25">
      <c r="B2459" s="326" t="s">
        <v>1539</v>
      </c>
      <c r="C2459" s="327" t="s">
        <v>1540</v>
      </c>
      <c r="D2459" s="305" t="s">
        <v>442</v>
      </c>
      <c r="E2459" s="322" t="s">
        <v>31</v>
      </c>
      <c r="F2459" s="305" t="s">
        <v>1013</v>
      </c>
      <c r="G2459" s="305" t="s">
        <v>1448</v>
      </c>
      <c r="H2459" s="305" t="s">
        <v>1904</v>
      </c>
      <c r="I2459" s="240">
        <v>12120</v>
      </c>
      <c r="S2459" s="35"/>
    </row>
    <row r="2460" spans="2:19" s="34" customFormat="1" x14ac:dyDescent="0.25">
      <c r="B2460" s="326" t="s">
        <v>1541</v>
      </c>
      <c r="C2460" s="327" t="s">
        <v>1542</v>
      </c>
      <c r="D2460" s="305" t="s">
        <v>442</v>
      </c>
      <c r="E2460" s="322" t="s">
        <v>32</v>
      </c>
      <c r="F2460" s="305" t="s">
        <v>1013</v>
      </c>
      <c r="G2460" s="305" t="s">
        <v>1448</v>
      </c>
      <c r="H2460" s="305" t="s">
        <v>1904</v>
      </c>
      <c r="I2460" s="240">
        <v>12120</v>
      </c>
      <c r="S2460" s="35"/>
    </row>
    <row r="2461" spans="2:19" s="34" customFormat="1" x14ac:dyDescent="0.25">
      <c r="B2461" s="326" t="s">
        <v>1543</v>
      </c>
      <c r="C2461" s="327" t="s">
        <v>1544</v>
      </c>
      <c r="D2461" s="305" t="s">
        <v>449</v>
      </c>
      <c r="E2461" s="322" t="s">
        <v>1474</v>
      </c>
      <c r="F2461" s="305" t="s">
        <v>1280</v>
      </c>
      <c r="G2461" s="305" t="s">
        <v>5</v>
      </c>
      <c r="H2461" s="305" t="s">
        <v>1904</v>
      </c>
      <c r="I2461" s="240">
        <v>12690</v>
      </c>
      <c r="S2461" s="35"/>
    </row>
    <row r="2462" spans="2:19" s="34" customFormat="1" x14ac:dyDescent="0.25">
      <c r="B2462" s="326" t="s">
        <v>1545</v>
      </c>
      <c r="C2462" s="327" t="s">
        <v>1546</v>
      </c>
      <c r="D2462" s="305" t="s">
        <v>449</v>
      </c>
      <c r="E2462" s="322" t="s">
        <v>30</v>
      </c>
      <c r="F2462" s="305" t="s">
        <v>1280</v>
      </c>
      <c r="G2462" s="305" t="s">
        <v>5</v>
      </c>
      <c r="H2462" s="305" t="s">
        <v>1904</v>
      </c>
      <c r="I2462" s="240">
        <v>12690</v>
      </c>
      <c r="S2462" s="35"/>
    </row>
    <row r="2463" spans="2:19" s="34" customFormat="1" x14ac:dyDescent="0.25">
      <c r="B2463" s="326" t="s">
        <v>1547</v>
      </c>
      <c r="C2463" s="327" t="s">
        <v>1548</v>
      </c>
      <c r="D2463" s="305" t="s">
        <v>449</v>
      </c>
      <c r="E2463" s="322" t="s">
        <v>31</v>
      </c>
      <c r="F2463" s="305" t="s">
        <v>1280</v>
      </c>
      <c r="G2463" s="305" t="s">
        <v>5</v>
      </c>
      <c r="H2463" s="305" t="s">
        <v>1904</v>
      </c>
      <c r="I2463" s="240">
        <v>12690</v>
      </c>
      <c r="S2463" s="35"/>
    </row>
    <row r="2464" spans="2:19" s="34" customFormat="1" x14ac:dyDescent="0.25">
      <c r="B2464" s="326" t="s">
        <v>1549</v>
      </c>
      <c r="C2464" s="327" t="s">
        <v>1550</v>
      </c>
      <c r="D2464" s="305" t="s">
        <v>449</v>
      </c>
      <c r="E2464" s="322" t="s">
        <v>32</v>
      </c>
      <c r="F2464" s="305" t="s">
        <v>1280</v>
      </c>
      <c r="G2464" s="305" t="s">
        <v>1448</v>
      </c>
      <c r="H2464" s="305" t="s">
        <v>1904</v>
      </c>
      <c r="I2464" s="240">
        <v>12690</v>
      </c>
      <c r="S2464" s="35"/>
    </row>
    <row r="2465" spans="2:19" s="34" customFormat="1" x14ac:dyDescent="0.25">
      <c r="B2465" s="737" t="s">
        <v>9077</v>
      </c>
      <c r="C2465" s="738"/>
      <c r="D2465" s="738"/>
      <c r="E2465" s="738"/>
      <c r="F2465" s="739"/>
      <c r="G2465" s="739"/>
      <c r="H2465" s="738"/>
      <c r="I2465" s="740"/>
      <c r="S2465" s="35"/>
    </row>
    <row r="2466" spans="2:19" s="34" customFormat="1" x14ac:dyDescent="0.25">
      <c r="B2466" s="741" t="str">
        <f>VLOOKUP(C2466,[1]Sheet1!$A$1:$B$145,2,FALSE)</f>
        <v>S4PP500M7-4</v>
      </c>
      <c r="C2466" s="742" t="s">
        <v>9078</v>
      </c>
      <c r="D2466" s="292">
        <v>5</v>
      </c>
      <c r="E2466" s="292" t="s">
        <v>1473</v>
      </c>
      <c r="F2466" s="721">
        <v>6.5</v>
      </c>
      <c r="G2466" s="329" t="s">
        <v>5</v>
      </c>
      <c r="H2466" s="292">
        <v>600</v>
      </c>
      <c r="I2466" s="387">
        <v>10380</v>
      </c>
      <c r="S2466" s="35"/>
    </row>
    <row r="2467" spans="2:19" s="34" customFormat="1" x14ac:dyDescent="0.25">
      <c r="B2467" s="741" t="str">
        <f>VLOOKUP(C2467,[1]Sheet1!$A$1:$B$145,2,FALSE)</f>
        <v>S4PP500M2-4</v>
      </c>
      <c r="C2467" s="742" t="s">
        <v>9079</v>
      </c>
      <c r="D2467" s="292">
        <v>5</v>
      </c>
      <c r="E2467" s="292" t="s">
        <v>28</v>
      </c>
      <c r="F2467" s="721">
        <v>6.5</v>
      </c>
      <c r="G2467" s="329" t="s">
        <v>5</v>
      </c>
      <c r="H2467" s="305" t="s">
        <v>1904</v>
      </c>
      <c r="I2467" s="387">
        <v>11360</v>
      </c>
      <c r="S2467" s="35"/>
    </row>
    <row r="2468" spans="2:19" s="34" customFormat="1" x14ac:dyDescent="0.25">
      <c r="B2468" s="741" t="str">
        <f>VLOOKUP(C2468,[1]Sheet1!$A$1:$B$145,2,FALSE)</f>
        <v>S4PP500M6-4</v>
      </c>
      <c r="C2468" s="742" t="s">
        <v>9080</v>
      </c>
      <c r="D2468" s="305" t="s">
        <v>319</v>
      </c>
      <c r="E2468" s="322" t="s">
        <v>1474</v>
      </c>
      <c r="F2468" s="305" t="s">
        <v>1913</v>
      </c>
      <c r="G2468" s="305" t="s">
        <v>5</v>
      </c>
      <c r="H2468" s="305" t="s">
        <v>1904</v>
      </c>
      <c r="I2468" s="387">
        <v>11360</v>
      </c>
      <c r="S2468" s="35"/>
    </row>
    <row r="2469" spans="2:19" s="34" customFormat="1" x14ac:dyDescent="0.25">
      <c r="B2469" s="741" t="str">
        <f>VLOOKUP(C2469,[1]Sheet1!$A$1:$B$145,2,FALSE)</f>
        <v>S4PP500M3/4-4</v>
      </c>
      <c r="C2469" s="742" t="s">
        <v>9081</v>
      </c>
      <c r="D2469" s="305" t="s">
        <v>319</v>
      </c>
      <c r="E2469" s="322" t="s">
        <v>30</v>
      </c>
      <c r="F2469" s="305" t="s">
        <v>1913</v>
      </c>
      <c r="G2469" s="305" t="s">
        <v>1448</v>
      </c>
      <c r="H2469" s="305" t="s">
        <v>1904</v>
      </c>
      <c r="I2469" s="387">
        <v>11360</v>
      </c>
      <c r="S2469" s="35"/>
    </row>
    <row r="2470" spans="2:19" s="34" customFormat="1" x14ac:dyDescent="0.25">
      <c r="B2470" s="741" t="str">
        <f>VLOOKUP(C2470,[1]Sheet1!$A$1:$B$145,2,FALSE)</f>
        <v>S4PP500M4-4</v>
      </c>
      <c r="C2470" s="742" t="s">
        <v>9082</v>
      </c>
      <c r="D2470" s="305" t="s">
        <v>319</v>
      </c>
      <c r="E2470" s="322" t="s">
        <v>31</v>
      </c>
      <c r="F2470" s="305" t="s">
        <v>1913</v>
      </c>
      <c r="G2470" s="305" t="s">
        <v>1448</v>
      </c>
      <c r="H2470" s="305" t="s">
        <v>1904</v>
      </c>
      <c r="I2470" s="387">
        <v>11360</v>
      </c>
      <c r="S2470" s="35"/>
    </row>
    <row r="2471" spans="2:19" s="34" customFormat="1" x14ac:dyDescent="0.25">
      <c r="B2471" s="741" t="str">
        <f>VLOOKUP(C2471,[1]Sheet1!$A$1:$B$145,2,FALSE)</f>
        <v>S4PP500M5-4</v>
      </c>
      <c r="C2471" s="742" t="s">
        <v>9083</v>
      </c>
      <c r="D2471" s="305" t="s">
        <v>319</v>
      </c>
      <c r="E2471" s="322" t="s">
        <v>32</v>
      </c>
      <c r="F2471" s="305" t="s">
        <v>1913</v>
      </c>
      <c r="G2471" s="305" t="s">
        <v>1448</v>
      </c>
      <c r="H2471" s="305" t="s">
        <v>1904</v>
      </c>
      <c r="I2471" s="387">
        <v>11360</v>
      </c>
      <c r="S2471" s="35"/>
    </row>
    <row r="2472" spans="2:19" s="34" customFormat="1" x14ac:dyDescent="0.25">
      <c r="B2472" s="741" t="str">
        <f>VLOOKUP(C2472,[1]Sheet1!$A$1:$B$145,2,FALSE)</f>
        <v>S4PP750M2-4</v>
      </c>
      <c r="C2472" s="742" t="s">
        <v>9084</v>
      </c>
      <c r="D2472" s="305" t="s">
        <v>463</v>
      </c>
      <c r="E2472" s="292" t="s">
        <v>28</v>
      </c>
      <c r="F2472" s="292">
        <v>7.75</v>
      </c>
      <c r="G2472" s="329" t="s">
        <v>5</v>
      </c>
      <c r="H2472" s="305" t="s">
        <v>1904</v>
      </c>
      <c r="I2472" s="387">
        <v>11360</v>
      </c>
      <c r="S2472" s="35"/>
    </row>
    <row r="2473" spans="2:19" s="34" customFormat="1" x14ac:dyDescent="0.25">
      <c r="B2473" s="741" t="str">
        <f>VLOOKUP(C2473,[1]Sheet1!$A$1:$B$145,2,FALSE)</f>
        <v>S4PP750M6-4</v>
      </c>
      <c r="C2473" s="742" t="s">
        <v>9085</v>
      </c>
      <c r="D2473" s="305" t="s">
        <v>463</v>
      </c>
      <c r="E2473" s="322" t="s">
        <v>1474</v>
      </c>
      <c r="F2473" s="305" t="s">
        <v>2022</v>
      </c>
      <c r="G2473" s="305" t="s">
        <v>5</v>
      </c>
      <c r="H2473" s="305" t="s">
        <v>1904</v>
      </c>
      <c r="I2473" s="387">
        <v>11360</v>
      </c>
      <c r="S2473" s="35"/>
    </row>
    <row r="2474" spans="2:19" s="34" customFormat="1" x14ac:dyDescent="0.25">
      <c r="B2474" s="741" t="str">
        <f>VLOOKUP(C2474,[1]Sheet1!$A$1:$B$145,2,FALSE)</f>
        <v>S4PP750M3/4-4</v>
      </c>
      <c r="C2474" s="742" t="s">
        <v>9086</v>
      </c>
      <c r="D2474" s="305" t="s">
        <v>463</v>
      </c>
      <c r="E2474" s="322" t="s">
        <v>30</v>
      </c>
      <c r="F2474" s="305" t="s">
        <v>2022</v>
      </c>
      <c r="G2474" s="305" t="s">
        <v>5</v>
      </c>
      <c r="H2474" s="305" t="s">
        <v>1904</v>
      </c>
      <c r="I2474" s="387">
        <v>11360</v>
      </c>
      <c r="S2474" s="35"/>
    </row>
    <row r="2475" spans="2:19" s="34" customFormat="1" x14ac:dyDescent="0.25">
      <c r="B2475" s="741" t="str">
        <f>VLOOKUP(C2475,[1]Sheet1!$A$1:$B$145,2,FALSE)</f>
        <v>S4PP750M4-4</v>
      </c>
      <c r="C2475" s="742" t="s">
        <v>9087</v>
      </c>
      <c r="D2475" s="305" t="s">
        <v>463</v>
      </c>
      <c r="E2475" s="322" t="s">
        <v>31</v>
      </c>
      <c r="F2475" s="305" t="s">
        <v>2022</v>
      </c>
      <c r="G2475" s="305" t="s">
        <v>1448</v>
      </c>
      <c r="H2475" s="305" t="s">
        <v>1904</v>
      </c>
      <c r="I2475" s="387">
        <v>11360</v>
      </c>
      <c r="S2475" s="35"/>
    </row>
    <row r="2476" spans="2:19" s="34" customFormat="1" x14ac:dyDescent="0.25">
      <c r="B2476" s="741" t="str">
        <f>VLOOKUP(C2476,[1]Sheet1!$A$1:$B$145,2,FALSE)</f>
        <v>S4PP750M5-4</v>
      </c>
      <c r="C2476" s="742" t="s">
        <v>9088</v>
      </c>
      <c r="D2476" s="305" t="s">
        <v>463</v>
      </c>
      <c r="E2476" s="322" t="s">
        <v>32</v>
      </c>
      <c r="F2476" s="305" t="s">
        <v>2022</v>
      </c>
      <c r="G2476" s="305" t="s">
        <v>1448</v>
      </c>
      <c r="H2476" s="305" t="s">
        <v>1904</v>
      </c>
      <c r="I2476" s="387">
        <v>11360</v>
      </c>
      <c r="S2476" s="35"/>
    </row>
    <row r="2477" spans="2:19" s="34" customFormat="1" x14ac:dyDescent="0.25">
      <c r="B2477" s="741" t="str">
        <f>VLOOKUP(C2477,[1]Sheet1!$A$1:$B$145,2,FALSE)</f>
        <v>S4PP1000M6-4</v>
      </c>
      <c r="C2477" s="742" t="s">
        <v>9089</v>
      </c>
      <c r="D2477" s="305" t="s">
        <v>442</v>
      </c>
      <c r="E2477" s="322" t="s">
        <v>1474</v>
      </c>
      <c r="F2477" s="305" t="s">
        <v>1013</v>
      </c>
      <c r="G2477" s="305" t="s">
        <v>5</v>
      </c>
      <c r="H2477" s="305" t="s">
        <v>1904</v>
      </c>
      <c r="I2477" s="387">
        <v>11570</v>
      </c>
      <c r="S2477" s="35"/>
    </row>
    <row r="2478" spans="2:19" s="34" customFormat="1" x14ac:dyDescent="0.25">
      <c r="B2478" s="741" t="str">
        <f>VLOOKUP(C2478,[1]Sheet1!$A$1:$B$145,2,FALSE)</f>
        <v>S4PP1000M3/4-4</v>
      </c>
      <c r="C2478" s="742" t="s">
        <v>9090</v>
      </c>
      <c r="D2478" s="305" t="s">
        <v>442</v>
      </c>
      <c r="E2478" s="322" t="s">
        <v>30</v>
      </c>
      <c r="F2478" s="305" t="s">
        <v>1013</v>
      </c>
      <c r="G2478" s="305" t="s">
        <v>5</v>
      </c>
      <c r="H2478" s="305" t="s">
        <v>1904</v>
      </c>
      <c r="I2478" s="387">
        <v>11570</v>
      </c>
      <c r="S2478" s="35"/>
    </row>
    <row r="2479" spans="2:19" s="34" customFormat="1" x14ac:dyDescent="0.25">
      <c r="B2479" s="741" t="str">
        <f>VLOOKUP(C2479,[1]Sheet1!$A$1:$B$145,2,FALSE)</f>
        <v>S4PP1000M4-4</v>
      </c>
      <c r="C2479" s="742" t="s">
        <v>9091</v>
      </c>
      <c r="D2479" s="305" t="s">
        <v>442</v>
      </c>
      <c r="E2479" s="322" t="s">
        <v>31</v>
      </c>
      <c r="F2479" s="305" t="s">
        <v>1013</v>
      </c>
      <c r="G2479" s="305" t="s">
        <v>1448</v>
      </c>
      <c r="H2479" s="305" t="s">
        <v>1904</v>
      </c>
      <c r="I2479" s="387">
        <v>11570</v>
      </c>
      <c r="S2479" s="35"/>
    </row>
    <row r="2480" spans="2:19" s="34" customFormat="1" x14ac:dyDescent="0.25">
      <c r="B2480" s="741" t="str">
        <f>VLOOKUP(C2480,[1]Sheet1!$A$1:$B$145,2,FALSE)</f>
        <v>S4PP1000M5-4</v>
      </c>
      <c r="C2480" s="742" t="s">
        <v>9092</v>
      </c>
      <c r="D2480" s="305" t="s">
        <v>442</v>
      </c>
      <c r="E2480" s="322" t="s">
        <v>32</v>
      </c>
      <c r="F2480" s="305" t="s">
        <v>1013</v>
      </c>
      <c r="G2480" s="305" t="s">
        <v>1448</v>
      </c>
      <c r="H2480" s="305" t="s">
        <v>1904</v>
      </c>
      <c r="I2480" s="387">
        <v>11570</v>
      </c>
      <c r="S2480" s="35"/>
    </row>
    <row r="2481" spans="2:19" s="34" customFormat="1" x14ac:dyDescent="0.25">
      <c r="B2481" s="741" t="str">
        <f>VLOOKUP(C2481,[1]Sheet1!$A$1:$B$145,2,FALSE)</f>
        <v>S4PP1500M6-4</v>
      </c>
      <c r="C2481" s="742" t="s">
        <v>9093</v>
      </c>
      <c r="D2481" s="305" t="s">
        <v>449</v>
      </c>
      <c r="E2481" s="322" t="s">
        <v>1474</v>
      </c>
      <c r="F2481" s="305" t="s">
        <v>1280</v>
      </c>
      <c r="G2481" s="305" t="s">
        <v>5</v>
      </c>
      <c r="H2481" s="305" t="s">
        <v>1904</v>
      </c>
      <c r="I2481" s="387">
        <v>12120</v>
      </c>
      <c r="S2481" s="35"/>
    </row>
    <row r="2482" spans="2:19" s="34" customFormat="1" x14ac:dyDescent="0.25">
      <c r="B2482" s="741" t="str">
        <f>VLOOKUP(C2482,[1]Sheet1!$A$1:$B$145,2,FALSE)</f>
        <v>S4PP1500M3/4-4</v>
      </c>
      <c r="C2482" s="742" t="s">
        <v>9094</v>
      </c>
      <c r="D2482" s="305" t="s">
        <v>449</v>
      </c>
      <c r="E2482" s="322" t="s">
        <v>30</v>
      </c>
      <c r="F2482" s="305" t="s">
        <v>1280</v>
      </c>
      <c r="G2482" s="305" t="s">
        <v>5</v>
      </c>
      <c r="H2482" s="305" t="s">
        <v>1904</v>
      </c>
      <c r="I2482" s="387">
        <v>12120</v>
      </c>
      <c r="S2482" s="35"/>
    </row>
    <row r="2483" spans="2:19" s="34" customFormat="1" x14ac:dyDescent="0.25">
      <c r="B2483" s="741" t="str">
        <f>VLOOKUP(C2483,[1]Sheet1!$A$1:$B$145,2,FALSE)</f>
        <v>S4PP1500M4-4</v>
      </c>
      <c r="C2483" s="742" t="s">
        <v>9095</v>
      </c>
      <c r="D2483" s="305" t="s">
        <v>449</v>
      </c>
      <c r="E2483" s="322" t="s">
        <v>31</v>
      </c>
      <c r="F2483" s="305" t="s">
        <v>1280</v>
      </c>
      <c r="G2483" s="305" t="s">
        <v>5</v>
      </c>
      <c r="H2483" s="305" t="s">
        <v>1904</v>
      </c>
      <c r="I2483" s="387">
        <v>12120</v>
      </c>
      <c r="S2483" s="35"/>
    </row>
    <row r="2484" spans="2:19" s="34" customFormat="1" x14ac:dyDescent="0.25">
      <c r="B2484" s="741" t="str">
        <f>VLOOKUP(C2484,[1]Sheet1!$A$1:$B$145,2,FALSE)</f>
        <v>S4PP1500M5-4</v>
      </c>
      <c r="C2484" s="742" t="s">
        <v>9096</v>
      </c>
      <c r="D2484" s="305" t="s">
        <v>449</v>
      </c>
      <c r="E2484" s="322" t="s">
        <v>32</v>
      </c>
      <c r="F2484" s="305" t="s">
        <v>1280</v>
      </c>
      <c r="G2484" s="305" t="s">
        <v>1448</v>
      </c>
      <c r="H2484" s="305" t="s">
        <v>1904</v>
      </c>
      <c r="I2484" s="387">
        <v>12120</v>
      </c>
      <c r="S2484" s="35"/>
    </row>
    <row r="2485" spans="2:19" s="34" customFormat="1" x14ac:dyDescent="0.25">
      <c r="B2485" s="360" t="s">
        <v>4320</v>
      </c>
      <c r="C2485" s="537" t="s">
        <v>4321</v>
      </c>
      <c r="D2485" s="540" t="s">
        <v>3344</v>
      </c>
      <c r="E2485" s="541" t="s">
        <v>4322</v>
      </c>
      <c r="F2485" s="541" t="s">
        <v>4323</v>
      </c>
      <c r="G2485" s="541" t="s">
        <v>4324</v>
      </c>
      <c r="H2485" s="537" t="s">
        <v>4325</v>
      </c>
      <c r="I2485" s="287" t="s">
        <v>4315</v>
      </c>
      <c r="S2485" s="35"/>
    </row>
    <row r="2486" spans="2:19" s="34" customFormat="1" x14ac:dyDescent="0.25">
      <c r="B2486" s="280" t="s">
        <v>8743</v>
      </c>
      <c r="C2486" s="281"/>
      <c r="D2486" s="281"/>
      <c r="E2486" s="281"/>
      <c r="F2486" s="282"/>
      <c r="G2486" s="282"/>
      <c r="H2486" s="281"/>
      <c r="I2486" s="298"/>
      <c r="S2486" s="35"/>
    </row>
    <row r="2487" spans="2:19" s="34" customFormat="1" x14ac:dyDescent="0.25">
      <c r="B2487" s="292" t="s">
        <v>4539</v>
      </c>
      <c r="C2487" s="716" t="s">
        <v>8954</v>
      </c>
      <c r="D2487" s="292">
        <v>5</v>
      </c>
      <c r="E2487" s="292" t="s">
        <v>1473</v>
      </c>
      <c r="F2487" s="292">
        <v>6.75</v>
      </c>
      <c r="G2487" s="329" t="s">
        <v>5</v>
      </c>
      <c r="H2487" s="305" t="s">
        <v>1904</v>
      </c>
      <c r="I2487" s="719">
        <v>10880</v>
      </c>
      <c r="S2487" s="35"/>
    </row>
    <row r="2488" spans="2:19" s="34" customFormat="1" x14ac:dyDescent="0.25">
      <c r="B2488" s="292" t="s">
        <v>4553</v>
      </c>
      <c r="C2488" s="716" t="s">
        <v>8955</v>
      </c>
      <c r="D2488" s="292">
        <v>5</v>
      </c>
      <c r="E2488" s="292" t="s">
        <v>28</v>
      </c>
      <c r="F2488" s="292">
        <v>6.75</v>
      </c>
      <c r="G2488" s="329" t="s">
        <v>5</v>
      </c>
      <c r="H2488" s="305" t="s">
        <v>1904</v>
      </c>
      <c r="I2488" s="719">
        <v>10880</v>
      </c>
      <c r="S2488" s="35"/>
    </row>
    <row r="2489" spans="2:19" s="34" customFormat="1" x14ac:dyDescent="0.25">
      <c r="B2489" s="322" t="s">
        <v>1551</v>
      </c>
      <c r="C2489" s="322" t="s">
        <v>1552</v>
      </c>
      <c r="D2489" s="305" t="s">
        <v>319</v>
      </c>
      <c r="E2489" s="322" t="s">
        <v>1474</v>
      </c>
      <c r="F2489" s="305" t="s">
        <v>793</v>
      </c>
      <c r="G2489" s="305" t="s">
        <v>5</v>
      </c>
      <c r="H2489" s="305" t="s">
        <v>1904</v>
      </c>
      <c r="I2489" s="240">
        <v>10880</v>
      </c>
      <c r="S2489" s="35"/>
    </row>
    <row r="2490" spans="2:19" s="34" customFormat="1" x14ac:dyDescent="0.25">
      <c r="B2490" s="322" t="s">
        <v>1553</v>
      </c>
      <c r="C2490" s="322" t="s">
        <v>1554</v>
      </c>
      <c r="D2490" s="305" t="s">
        <v>319</v>
      </c>
      <c r="E2490" s="322" t="s">
        <v>30</v>
      </c>
      <c r="F2490" s="305" t="s">
        <v>793</v>
      </c>
      <c r="G2490" s="305" t="s">
        <v>1448</v>
      </c>
      <c r="H2490" s="305" t="s">
        <v>1904</v>
      </c>
      <c r="I2490" s="240">
        <v>10880</v>
      </c>
      <c r="S2490" s="35"/>
    </row>
    <row r="2491" spans="2:19" s="34" customFormat="1" x14ac:dyDescent="0.25">
      <c r="B2491" s="322" t="s">
        <v>1555</v>
      </c>
      <c r="C2491" s="322" t="s">
        <v>1556</v>
      </c>
      <c r="D2491" s="305" t="s">
        <v>319</v>
      </c>
      <c r="E2491" s="322" t="s">
        <v>31</v>
      </c>
      <c r="F2491" s="305" t="s">
        <v>793</v>
      </c>
      <c r="G2491" s="305" t="s">
        <v>1448</v>
      </c>
      <c r="H2491" s="305" t="s">
        <v>1904</v>
      </c>
      <c r="I2491" s="240">
        <v>10880</v>
      </c>
      <c r="S2491" s="35"/>
    </row>
    <row r="2492" spans="2:19" s="34" customFormat="1" x14ac:dyDescent="0.25">
      <c r="B2492" s="322" t="s">
        <v>1557</v>
      </c>
      <c r="C2492" s="322" t="s">
        <v>1558</v>
      </c>
      <c r="D2492" s="305" t="s">
        <v>319</v>
      </c>
      <c r="E2492" s="322" t="s">
        <v>32</v>
      </c>
      <c r="F2492" s="305" t="s">
        <v>793</v>
      </c>
      <c r="G2492" s="305" t="s">
        <v>1448</v>
      </c>
      <c r="H2492" s="305" t="s">
        <v>1904</v>
      </c>
      <c r="I2492" s="240">
        <v>10880</v>
      </c>
      <c r="S2492" s="35"/>
    </row>
    <row r="2493" spans="2:19" s="34" customFormat="1" x14ac:dyDescent="0.25">
      <c r="B2493" s="322" t="s">
        <v>1559</v>
      </c>
      <c r="C2493" s="305" t="s">
        <v>1892</v>
      </c>
      <c r="D2493" s="305" t="s">
        <v>463</v>
      </c>
      <c r="E2493" s="322" t="s">
        <v>1474</v>
      </c>
      <c r="F2493" s="305" t="s">
        <v>2371</v>
      </c>
      <c r="G2493" s="305" t="s">
        <v>5</v>
      </c>
      <c r="H2493" s="305" t="s">
        <v>1904</v>
      </c>
      <c r="I2493" s="240">
        <v>11330</v>
      </c>
      <c r="S2493" s="35"/>
    </row>
    <row r="2494" spans="2:19" s="34" customFormat="1" x14ac:dyDescent="0.25">
      <c r="B2494" s="322" t="s">
        <v>1560</v>
      </c>
      <c r="C2494" s="305" t="s">
        <v>1893</v>
      </c>
      <c r="D2494" s="305" t="s">
        <v>463</v>
      </c>
      <c r="E2494" s="322" t="s">
        <v>30</v>
      </c>
      <c r="F2494" s="305" t="s">
        <v>2371</v>
      </c>
      <c r="G2494" s="305" t="s">
        <v>5</v>
      </c>
      <c r="H2494" s="305" t="s">
        <v>1904</v>
      </c>
      <c r="I2494" s="240">
        <v>11330</v>
      </c>
      <c r="S2494" s="35"/>
    </row>
    <row r="2495" spans="2:19" s="34" customFormat="1" x14ac:dyDescent="0.25">
      <c r="B2495" s="322" t="s">
        <v>1561</v>
      </c>
      <c r="C2495" s="305" t="s">
        <v>1894</v>
      </c>
      <c r="D2495" s="305" t="s">
        <v>463</v>
      </c>
      <c r="E2495" s="322" t="s">
        <v>31</v>
      </c>
      <c r="F2495" s="305" t="s">
        <v>2371</v>
      </c>
      <c r="G2495" s="305" t="s">
        <v>1448</v>
      </c>
      <c r="H2495" s="305" t="s">
        <v>1904</v>
      </c>
      <c r="I2495" s="240">
        <v>11330</v>
      </c>
      <c r="S2495" s="35"/>
    </row>
    <row r="2496" spans="2:19" s="34" customFormat="1" x14ac:dyDescent="0.25">
      <c r="B2496" s="322" t="s">
        <v>1562</v>
      </c>
      <c r="C2496" s="305" t="s">
        <v>1895</v>
      </c>
      <c r="D2496" s="305" t="s">
        <v>463</v>
      </c>
      <c r="E2496" s="322" t="s">
        <v>32</v>
      </c>
      <c r="F2496" s="305" t="s">
        <v>2371</v>
      </c>
      <c r="G2496" s="305" t="s">
        <v>1448</v>
      </c>
      <c r="H2496" s="305" t="s">
        <v>1904</v>
      </c>
      <c r="I2496" s="240">
        <v>11330</v>
      </c>
      <c r="S2496" s="35"/>
    </row>
    <row r="2497" spans="2:19" s="34" customFormat="1" x14ac:dyDescent="0.25">
      <c r="B2497" s="322" t="s">
        <v>1563</v>
      </c>
      <c r="C2497" s="305" t="s">
        <v>1896</v>
      </c>
      <c r="D2497" s="305" t="s">
        <v>442</v>
      </c>
      <c r="E2497" s="322" t="s">
        <v>1474</v>
      </c>
      <c r="F2497" s="305" t="s">
        <v>2372</v>
      </c>
      <c r="G2497" s="305" t="s">
        <v>5</v>
      </c>
      <c r="H2497" s="305" t="s">
        <v>1904</v>
      </c>
      <c r="I2497" s="240">
        <v>11560</v>
      </c>
      <c r="S2497" s="35"/>
    </row>
    <row r="2498" spans="2:19" s="34" customFormat="1" x14ac:dyDescent="0.25">
      <c r="B2498" s="322" t="s">
        <v>1564</v>
      </c>
      <c r="C2498" s="305" t="s">
        <v>1897</v>
      </c>
      <c r="D2498" s="305" t="s">
        <v>442</v>
      </c>
      <c r="E2498" s="322" t="s">
        <v>30</v>
      </c>
      <c r="F2498" s="305" t="s">
        <v>2372</v>
      </c>
      <c r="G2498" s="305" t="s">
        <v>5</v>
      </c>
      <c r="H2498" s="305" t="s">
        <v>1904</v>
      </c>
      <c r="I2498" s="240">
        <v>11560</v>
      </c>
      <c r="S2498" s="35"/>
    </row>
    <row r="2499" spans="2:19" s="34" customFormat="1" x14ac:dyDescent="0.25">
      <c r="B2499" s="322" t="s">
        <v>1565</v>
      </c>
      <c r="C2499" s="305" t="s">
        <v>1898</v>
      </c>
      <c r="D2499" s="305" t="s">
        <v>442</v>
      </c>
      <c r="E2499" s="322" t="s">
        <v>31</v>
      </c>
      <c r="F2499" s="305" t="s">
        <v>2372</v>
      </c>
      <c r="G2499" s="305" t="s">
        <v>1448</v>
      </c>
      <c r="H2499" s="305" t="s">
        <v>1904</v>
      </c>
      <c r="I2499" s="240">
        <v>11560</v>
      </c>
      <c r="S2499" s="35"/>
    </row>
    <row r="2500" spans="2:19" s="34" customFormat="1" x14ac:dyDescent="0.25">
      <c r="B2500" s="322" t="s">
        <v>1566</v>
      </c>
      <c r="C2500" s="305" t="s">
        <v>1899</v>
      </c>
      <c r="D2500" s="305" t="s">
        <v>442</v>
      </c>
      <c r="E2500" s="322" t="s">
        <v>32</v>
      </c>
      <c r="F2500" s="305" t="s">
        <v>2372</v>
      </c>
      <c r="G2500" s="305" t="s">
        <v>1448</v>
      </c>
      <c r="H2500" s="305" t="s">
        <v>1904</v>
      </c>
      <c r="I2500" s="240">
        <v>11560</v>
      </c>
      <c r="S2500" s="35"/>
    </row>
    <row r="2501" spans="2:19" s="34" customFormat="1" x14ac:dyDescent="0.25">
      <c r="B2501" s="322" t="s">
        <v>1567</v>
      </c>
      <c r="C2501" s="305" t="s">
        <v>1900</v>
      </c>
      <c r="D2501" s="305" t="s">
        <v>449</v>
      </c>
      <c r="E2501" s="322" t="s">
        <v>1474</v>
      </c>
      <c r="F2501" s="305" t="s">
        <v>1013</v>
      </c>
      <c r="G2501" s="305" t="s">
        <v>5</v>
      </c>
      <c r="H2501" s="305" t="s">
        <v>1904</v>
      </c>
      <c r="I2501" s="240">
        <v>11670</v>
      </c>
      <c r="S2501" s="35"/>
    </row>
    <row r="2502" spans="2:19" s="34" customFormat="1" x14ac:dyDescent="0.25">
      <c r="B2502" s="322" t="s">
        <v>1568</v>
      </c>
      <c r="C2502" s="305" t="s">
        <v>1901</v>
      </c>
      <c r="D2502" s="305" t="s">
        <v>449</v>
      </c>
      <c r="E2502" s="322" t="s">
        <v>30</v>
      </c>
      <c r="F2502" s="305" t="s">
        <v>1013</v>
      </c>
      <c r="G2502" s="305" t="s">
        <v>5</v>
      </c>
      <c r="H2502" s="305" t="s">
        <v>1904</v>
      </c>
      <c r="I2502" s="240">
        <v>11670</v>
      </c>
      <c r="S2502" s="35"/>
    </row>
    <row r="2503" spans="2:19" s="34" customFormat="1" x14ac:dyDescent="0.25">
      <c r="B2503" s="322" t="s">
        <v>1569</v>
      </c>
      <c r="C2503" s="305" t="s">
        <v>1902</v>
      </c>
      <c r="D2503" s="305" t="s">
        <v>449</v>
      </c>
      <c r="E2503" s="322" t="s">
        <v>31</v>
      </c>
      <c r="F2503" s="305" t="s">
        <v>1013</v>
      </c>
      <c r="G2503" s="305" t="s">
        <v>5</v>
      </c>
      <c r="H2503" s="305" t="s">
        <v>1904</v>
      </c>
      <c r="I2503" s="240">
        <v>11670</v>
      </c>
      <c r="S2503" s="35"/>
    </row>
    <row r="2504" spans="2:19" s="34" customFormat="1" x14ac:dyDescent="0.25">
      <c r="B2504" s="322" t="s">
        <v>1570</v>
      </c>
      <c r="C2504" s="305" t="s">
        <v>1903</v>
      </c>
      <c r="D2504" s="305" t="s">
        <v>449</v>
      </c>
      <c r="E2504" s="322" t="s">
        <v>32</v>
      </c>
      <c r="F2504" s="305" t="s">
        <v>1013</v>
      </c>
      <c r="G2504" s="305" t="s">
        <v>1448</v>
      </c>
      <c r="H2504" s="305" t="s">
        <v>1904</v>
      </c>
      <c r="I2504" s="240">
        <v>11670</v>
      </c>
      <c r="S2504" s="35"/>
    </row>
    <row r="2505" spans="2:19" s="34" customFormat="1" x14ac:dyDescent="0.25">
      <c r="B2505" s="737" t="s">
        <v>9097</v>
      </c>
      <c r="C2505" s="738"/>
      <c r="D2505" s="738"/>
      <c r="E2505" s="738"/>
      <c r="F2505" s="739"/>
      <c r="G2505" s="739"/>
      <c r="H2505" s="738"/>
      <c r="I2505" s="740"/>
      <c r="S2505" s="35"/>
    </row>
    <row r="2506" spans="2:19" s="34" customFormat="1" x14ac:dyDescent="0.25">
      <c r="B2506" s="741" t="str">
        <f>VLOOKUP(C2506,[1]Sheet1!$A$1:$B$145,2,FALSE)</f>
        <v>S4MP500M7-4</v>
      </c>
      <c r="C2506" s="743" t="s">
        <v>9098</v>
      </c>
      <c r="D2506" s="292">
        <v>5</v>
      </c>
      <c r="E2506" s="292" t="s">
        <v>1473</v>
      </c>
      <c r="F2506" s="292">
        <v>6.75</v>
      </c>
      <c r="G2506" s="329" t="s">
        <v>5</v>
      </c>
      <c r="H2506" s="305" t="s">
        <v>1904</v>
      </c>
      <c r="I2506" s="745">
        <v>10380</v>
      </c>
      <c r="S2506" s="35"/>
    </row>
    <row r="2507" spans="2:19" s="34" customFormat="1" x14ac:dyDescent="0.25">
      <c r="B2507" s="741" t="str">
        <f>VLOOKUP(C2507,[1]Sheet1!$A$1:$B$145,2,FALSE)</f>
        <v>S4MP500M2-4</v>
      </c>
      <c r="C2507" s="743" t="s">
        <v>9099</v>
      </c>
      <c r="D2507" s="292">
        <v>5</v>
      </c>
      <c r="E2507" s="292" t="s">
        <v>28</v>
      </c>
      <c r="F2507" s="292">
        <v>6.75</v>
      </c>
      <c r="G2507" s="329" t="s">
        <v>5</v>
      </c>
      <c r="H2507" s="305" t="s">
        <v>1904</v>
      </c>
      <c r="I2507" s="745">
        <v>10380</v>
      </c>
      <c r="S2507" s="35"/>
    </row>
    <row r="2508" spans="2:19" s="34" customFormat="1" x14ac:dyDescent="0.25">
      <c r="B2508" s="741" t="str">
        <f>VLOOKUP(C2508,[1]Sheet1!$A$1:$B$145,2,FALSE)</f>
        <v>S4MP500M6-4</v>
      </c>
      <c r="C2508" s="743" t="s">
        <v>9100</v>
      </c>
      <c r="D2508" s="305" t="s">
        <v>319</v>
      </c>
      <c r="E2508" s="322" t="s">
        <v>1474</v>
      </c>
      <c r="F2508" s="305" t="s">
        <v>793</v>
      </c>
      <c r="G2508" s="305" t="s">
        <v>5</v>
      </c>
      <c r="H2508" s="305" t="s">
        <v>1904</v>
      </c>
      <c r="I2508" s="745">
        <v>10380</v>
      </c>
      <c r="S2508" s="35"/>
    </row>
    <row r="2509" spans="2:19" s="34" customFormat="1" x14ac:dyDescent="0.25">
      <c r="B2509" s="741" t="str">
        <f>VLOOKUP(C2509,[1]Sheet1!$A$1:$B$145,2,FALSE)</f>
        <v>S4MP500M3/4-4</v>
      </c>
      <c r="C2509" s="743" t="s">
        <v>9101</v>
      </c>
      <c r="D2509" s="305" t="s">
        <v>319</v>
      </c>
      <c r="E2509" s="322" t="s">
        <v>30</v>
      </c>
      <c r="F2509" s="305" t="s">
        <v>793</v>
      </c>
      <c r="G2509" s="305" t="s">
        <v>1448</v>
      </c>
      <c r="H2509" s="305" t="s">
        <v>1904</v>
      </c>
      <c r="I2509" s="745">
        <v>10380</v>
      </c>
      <c r="S2509" s="35"/>
    </row>
    <row r="2510" spans="2:19" s="34" customFormat="1" x14ac:dyDescent="0.25">
      <c r="B2510" s="741" t="str">
        <f>VLOOKUP(C2510,[1]Sheet1!$A$1:$B$145,2,FALSE)</f>
        <v>S4MP500M4-4</v>
      </c>
      <c r="C2510" s="743" t="s">
        <v>9102</v>
      </c>
      <c r="D2510" s="305" t="s">
        <v>319</v>
      </c>
      <c r="E2510" s="322" t="s">
        <v>31</v>
      </c>
      <c r="F2510" s="305" t="s">
        <v>793</v>
      </c>
      <c r="G2510" s="305" t="s">
        <v>1448</v>
      </c>
      <c r="H2510" s="305" t="s">
        <v>1904</v>
      </c>
      <c r="I2510" s="745">
        <v>10380</v>
      </c>
      <c r="S2510" s="35"/>
    </row>
    <row r="2511" spans="2:19" s="34" customFormat="1" x14ac:dyDescent="0.25">
      <c r="B2511" s="741" t="str">
        <f>VLOOKUP(C2511,[1]Sheet1!$A$1:$B$145,2,FALSE)</f>
        <v>S4MP500M5-4</v>
      </c>
      <c r="C2511" s="743" t="s">
        <v>9103</v>
      </c>
      <c r="D2511" s="305" t="s">
        <v>319</v>
      </c>
      <c r="E2511" s="322" t="s">
        <v>32</v>
      </c>
      <c r="F2511" s="305" t="s">
        <v>793</v>
      </c>
      <c r="G2511" s="305" t="s">
        <v>1448</v>
      </c>
      <c r="H2511" s="305" t="s">
        <v>1904</v>
      </c>
      <c r="I2511" s="745">
        <v>10380</v>
      </c>
      <c r="S2511" s="35"/>
    </row>
    <row r="2512" spans="2:19" s="34" customFormat="1" x14ac:dyDescent="0.25">
      <c r="B2512" s="741" t="str">
        <f>VLOOKUP(C2512,[1]Sheet1!$A$1:$B$145,2,FALSE)</f>
        <v>S4MP750M2-4</v>
      </c>
      <c r="C2512" s="743" t="s">
        <v>9104</v>
      </c>
      <c r="D2512" s="305" t="s">
        <v>463</v>
      </c>
      <c r="E2512" s="292" t="s">
        <v>28</v>
      </c>
      <c r="F2512" s="305" t="s">
        <v>2371</v>
      </c>
      <c r="G2512" s="305" t="s">
        <v>5</v>
      </c>
      <c r="H2512" s="305" t="s">
        <v>1904</v>
      </c>
      <c r="I2512" s="745">
        <v>10820</v>
      </c>
      <c r="S2512" s="35"/>
    </row>
    <row r="2513" spans="2:19" s="34" customFormat="1" x14ac:dyDescent="0.25">
      <c r="B2513" s="741" t="str">
        <f>VLOOKUP(C2513,[1]Sheet1!$A$1:$B$145,2,FALSE)</f>
        <v>S4MP750M6-4</v>
      </c>
      <c r="C2513" s="743" t="s">
        <v>9105</v>
      </c>
      <c r="D2513" s="305" t="s">
        <v>463</v>
      </c>
      <c r="E2513" s="322" t="s">
        <v>1474</v>
      </c>
      <c r="F2513" s="305" t="s">
        <v>2371</v>
      </c>
      <c r="G2513" s="305" t="s">
        <v>5</v>
      </c>
      <c r="H2513" s="305" t="s">
        <v>1904</v>
      </c>
      <c r="I2513" s="745">
        <v>10820</v>
      </c>
      <c r="S2513" s="35"/>
    </row>
    <row r="2514" spans="2:19" s="34" customFormat="1" x14ac:dyDescent="0.25">
      <c r="B2514" s="741" t="str">
        <f>VLOOKUP(C2514,[1]Sheet1!$A$1:$B$145,2,FALSE)</f>
        <v>S4MP750M3/4-4</v>
      </c>
      <c r="C2514" s="743" t="s">
        <v>9106</v>
      </c>
      <c r="D2514" s="305" t="s">
        <v>463</v>
      </c>
      <c r="E2514" s="322" t="s">
        <v>30</v>
      </c>
      <c r="F2514" s="305" t="s">
        <v>2371</v>
      </c>
      <c r="G2514" s="305" t="s">
        <v>1448</v>
      </c>
      <c r="H2514" s="305" t="s">
        <v>1904</v>
      </c>
      <c r="I2514" s="745">
        <v>10820</v>
      </c>
      <c r="S2514" s="35"/>
    </row>
    <row r="2515" spans="2:19" s="34" customFormat="1" x14ac:dyDescent="0.25">
      <c r="B2515" s="741" t="str">
        <f>VLOOKUP(C2515,[1]Sheet1!$A$1:$B$145,2,FALSE)</f>
        <v>S4MP750M4-4</v>
      </c>
      <c r="C2515" s="743" t="s">
        <v>9107</v>
      </c>
      <c r="D2515" s="305" t="s">
        <v>463</v>
      </c>
      <c r="E2515" s="322" t="s">
        <v>31</v>
      </c>
      <c r="F2515" s="305" t="s">
        <v>2371</v>
      </c>
      <c r="G2515" s="305" t="s">
        <v>1448</v>
      </c>
      <c r="H2515" s="305" t="s">
        <v>1904</v>
      </c>
      <c r="I2515" s="745">
        <v>10820</v>
      </c>
      <c r="S2515" s="35"/>
    </row>
    <row r="2516" spans="2:19" s="34" customFormat="1" x14ac:dyDescent="0.25">
      <c r="B2516" s="741" t="str">
        <f>VLOOKUP(C2516,[1]Sheet1!$A$1:$B$145,2,FALSE)</f>
        <v>S4MP750M5-4</v>
      </c>
      <c r="C2516" s="743" t="s">
        <v>9108</v>
      </c>
      <c r="D2516" s="305" t="s">
        <v>463</v>
      </c>
      <c r="E2516" s="322" t="s">
        <v>32</v>
      </c>
      <c r="F2516" s="305" t="s">
        <v>2371</v>
      </c>
      <c r="G2516" s="305" t="s">
        <v>1448</v>
      </c>
      <c r="H2516" s="305" t="s">
        <v>1904</v>
      </c>
      <c r="I2516" s="745">
        <v>10820</v>
      </c>
      <c r="S2516" s="35"/>
    </row>
    <row r="2517" spans="2:19" s="34" customFormat="1" x14ac:dyDescent="0.25">
      <c r="B2517" s="741" t="str">
        <f>VLOOKUP(C2517,[1]Sheet1!$A$1:$B$145,2,FALSE)</f>
        <v>S4MP1000M6-4</v>
      </c>
      <c r="C2517" s="743" t="s">
        <v>9109</v>
      </c>
      <c r="D2517" s="305" t="s">
        <v>442</v>
      </c>
      <c r="E2517" s="322" t="s">
        <v>1474</v>
      </c>
      <c r="F2517" s="305" t="s">
        <v>2372</v>
      </c>
      <c r="G2517" s="305" t="s">
        <v>5</v>
      </c>
      <c r="H2517" s="305" t="s">
        <v>1904</v>
      </c>
      <c r="I2517" s="745">
        <v>11040</v>
      </c>
      <c r="S2517" s="35"/>
    </row>
    <row r="2518" spans="2:19" s="34" customFormat="1" x14ac:dyDescent="0.25">
      <c r="B2518" s="741" t="str">
        <f>VLOOKUP(C2518,[1]Sheet1!$A$1:$B$145,2,FALSE)</f>
        <v>S4MP1000M3/4-4</v>
      </c>
      <c r="C2518" s="743" t="s">
        <v>9110</v>
      </c>
      <c r="D2518" s="305" t="s">
        <v>442</v>
      </c>
      <c r="E2518" s="322" t="s">
        <v>30</v>
      </c>
      <c r="F2518" s="305" t="s">
        <v>2372</v>
      </c>
      <c r="G2518" s="305" t="s">
        <v>5</v>
      </c>
      <c r="H2518" s="305" t="s">
        <v>1904</v>
      </c>
      <c r="I2518" s="745">
        <v>11040</v>
      </c>
      <c r="S2518" s="35"/>
    </row>
    <row r="2519" spans="2:19" s="34" customFormat="1" x14ac:dyDescent="0.25">
      <c r="B2519" s="741" t="str">
        <f>VLOOKUP(C2519,[1]Sheet1!$A$1:$B$145,2,FALSE)</f>
        <v>S4MP1000M4-4</v>
      </c>
      <c r="C2519" s="743" t="s">
        <v>9111</v>
      </c>
      <c r="D2519" s="305" t="s">
        <v>442</v>
      </c>
      <c r="E2519" s="322" t="s">
        <v>31</v>
      </c>
      <c r="F2519" s="305" t="s">
        <v>2372</v>
      </c>
      <c r="G2519" s="305" t="s">
        <v>1448</v>
      </c>
      <c r="H2519" s="305" t="s">
        <v>1904</v>
      </c>
      <c r="I2519" s="745">
        <v>11040</v>
      </c>
      <c r="S2519" s="35"/>
    </row>
    <row r="2520" spans="2:19" s="34" customFormat="1" x14ac:dyDescent="0.25">
      <c r="B2520" s="741" t="str">
        <f>VLOOKUP(C2520,[1]Sheet1!$A$1:$B$145,2,FALSE)</f>
        <v>S4MP1000M5-4</v>
      </c>
      <c r="C2520" s="743" t="s">
        <v>9112</v>
      </c>
      <c r="D2520" s="305" t="s">
        <v>442</v>
      </c>
      <c r="E2520" s="322" t="s">
        <v>32</v>
      </c>
      <c r="F2520" s="305" t="s">
        <v>2372</v>
      </c>
      <c r="G2520" s="305" t="s">
        <v>1448</v>
      </c>
      <c r="H2520" s="305" t="s">
        <v>1904</v>
      </c>
      <c r="I2520" s="745">
        <v>11040</v>
      </c>
      <c r="S2520" s="35"/>
    </row>
    <row r="2521" spans="2:19" s="34" customFormat="1" x14ac:dyDescent="0.25">
      <c r="B2521" s="741" t="str">
        <f>VLOOKUP(C2521,[1]Sheet1!$A$1:$B$145,2,FALSE)</f>
        <v>S4MP1500M6-4</v>
      </c>
      <c r="C2521" s="743" t="s">
        <v>9113</v>
      </c>
      <c r="D2521" s="305" t="s">
        <v>449</v>
      </c>
      <c r="E2521" s="322" t="s">
        <v>1474</v>
      </c>
      <c r="F2521" s="305" t="s">
        <v>1013</v>
      </c>
      <c r="G2521" s="305" t="s">
        <v>5</v>
      </c>
      <c r="H2521" s="305" t="s">
        <v>1904</v>
      </c>
      <c r="I2521" s="745">
        <v>11140</v>
      </c>
      <c r="S2521" s="35"/>
    </row>
    <row r="2522" spans="2:19" s="34" customFormat="1" x14ac:dyDescent="0.25">
      <c r="B2522" s="741" t="str">
        <f>VLOOKUP(C2522,[1]Sheet1!$A$1:$B$145,2,FALSE)</f>
        <v>S4MP1500M3/4-4</v>
      </c>
      <c r="C2522" s="743" t="s">
        <v>9114</v>
      </c>
      <c r="D2522" s="305" t="s">
        <v>449</v>
      </c>
      <c r="E2522" s="322" t="s">
        <v>30</v>
      </c>
      <c r="F2522" s="305" t="s">
        <v>1013</v>
      </c>
      <c r="G2522" s="305" t="s">
        <v>5</v>
      </c>
      <c r="H2522" s="305" t="s">
        <v>1904</v>
      </c>
      <c r="I2522" s="745">
        <v>11140</v>
      </c>
      <c r="S2522" s="35"/>
    </row>
    <row r="2523" spans="2:19" s="34" customFormat="1" x14ac:dyDescent="0.25">
      <c r="B2523" s="741" t="str">
        <f>VLOOKUP(C2523,[1]Sheet1!$A$1:$B$145,2,FALSE)</f>
        <v>S4MP1500M4-4</v>
      </c>
      <c r="C2523" s="743" t="s">
        <v>9115</v>
      </c>
      <c r="D2523" s="305" t="s">
        <v>449</v>
      </c>
      <c r="E2523" s="322" t="s">
        <v>31</v>
      </c>
      <c r="F2523" s="305" t="s">
        <v>1013</v>
      </c>
      <c r="G2523" s="305" t="s">
        <v>5</v>
      </c>
      <c r="H2523" s="305" t="s">
        <v>1904</v>
      </c>
      <c r="I2523" s="745">
        <v>11140</v>
      </c>
      <c r="S2523" s="35"/>
    </row>
    <row r="2524" spans="2:19" s="34" customFormat="1" x14ac:dyDescent="0.25">
      <c r="B2524" s="741" t="str">
        <f>VLOOKUP(C2524,[1]Sheet1!$A$1:$B$145,2,FALSE)</f>
        <v>S4MP1500M5-4</v>
      </c>
      <c r="C2524" s="743" t="s">
        <v>9116</v>
      </c>
      <c r="D2524" s="305" t="s">
        <v>449</v>
      </c>
      <c r="E2524" s="322" t="s">
        <v>32</v>
      </c>
      <c r="F2524" s="305" t="s">
        <v>1013</v>
      </c>
      <c r="G2524" s="305" t="s">
        <v>1448</v>
      </c>
      <c r="H2524" s="305" t="s">
        <v>9117</v>
      </c>
      <c r="I2524" s="745">
        <v>11140</v>
      </c>
      <c r="S2524" s="35"/>
    </row>
    <row r="2525" spans="2:19" s="34" customFormat="1" x14ac:dyDescent="0.25">
      <c r="B2525" s="280" t="s">
        <v>8744</v>
      </c>
      <c r="C2525" s="281"/>
      <c r="D2525" s="281"/>
      <c r="E2525" s="281"/>
      <c r="F2525" s="282"/>
      <c r="G2525" s="282"/>
      <c r="H2525" s="281"/>
      <c r="I2525" s="298"/>
      <c r="S2525" s="35"/>
    </row>
    <row r="2526" spans="2:19" s="34" customFormat="1" x14ac:dyDescent="0.25">
      <c r="B2526" s="322" t="s">
        <v>1571</v>
      </c>
      <c r="C2526" s="322" t="s">
        <v>1572</v>
      </c>
      <c r="D2526" s="305" t="s">
        <v>264</v>
      </c>
      <c r="E2526" s="322" t="s">
        <v>1474</v>
      </c>
      <c r="F2526" s="305" t="s">
        <v>2022</v>
      </c>
      <c r="G2526" s="305" t="s">
        <v>1448</v>
      </c>
      <c r="H2526" s="305" t="s">
        <v>1904</v>
      </c>
      <c r="I2526" s="240">
        <v>10880</v>
      </c>
      <c r="S2526" s="35"/>
    </row>
    <row r="2527" spans="2:19" s="34" customFormat="1" x14ac:dyDescent="0.25">
      <c r="B2527" s="322" t="s">
        <v>1573</v>
      </c>
      <c r="C2527" s="322" t="s">
        <v>1574</v>
      </c>
      <c r="D2527" s="305" t="s">
        <v>264</v>
      </c>
      <c r="E2527" s="322" t="s">
        <v>30</v>
      </c>
      <c r="F2527" s="305" t="s">
        <v>2022</v>
      </c>
      <c r="G2527" s="305" t="s">
        <v>1448</v>
      </c>
      <c r="H2527" s="305" t="s">
        <v>1904</v>
      </c>
      <c r="I2527" s="240">
        <v>10880</v>
      </c>
      <c r="S2527" s="35"/>
    </row>
    <row r="2528" spans="2:19" s="34" customFormat="1" x14ac:dyDescent="0.25">
      <c r="B2528" s="322" t="s">
        <v>1575</v>
      </c>
      <c r="C2528" s="322" t="s">
        <v>1576</v>
      </c>
      <c r="D2528" s="305" t="s">
        <v>264</v>
      </c>
      <c r="E2528" s="322" t="s">
        <v>31</v>
      </c>
      <c r="F2528" s="305" t="s">
        <v>2022</v>
      </c>
      <c r="G2528" s="305" t="s">
        <v>1448</v>
      </c>
      <c r="H2528" s="305" t="s">
        <v>1904</v>
      </c>
      <c r="I2528" s="240">
        <v>10880</v>
      </c>
      <c r="S2528" s="35"/>
    </row>
    <row r="2529" spans="2:19" s="34" customFormat="1" x14ac:dyDescent="0.25">
      <c r="B2529" s="322" t="s">
        <v>1577</v>
      </c>
      <c r="C2529" s="322" t="s">
        <v>1578</v>
      </c>
      <c r="D2529" s="305" t="s">
        <v>264</v>
      </c>
      <c r="E2529" s="322" t="s">
        <v>32</v>
      </c>
      <c r="F2529" s="305" t="s">
        <v>2022</v>
      </c>
      <c r="G2529" s="305" t="s">
        <v>1448</v>
      </c>
      <c r="H2529" s="305" t="s">
        <v>1904</v>
      </c>
      <c r="I2529" s="240">
        <v>10880</v>
      </c>
      <c r="S2529" s="35"/>
    </row>
    <row r="2530" spans="2:19" s="34" customFormat="1" x14ac:dyDescent="0.25">
      <c r="B2530" s="322" t="s">
        <v>1579</v>
      </c>
      <c r="C2530" s="322" t="s">
        <v>1580</v>
      </c>
      <c r="D2530" s="305" t="s">
        <v>319</v>
      </c>
      <c r="E2530" s="322" t="s">
        <v>1474</v>
      </c>
      <c r="F2530" s="305" t="s">
        <v>1130</v>
      </c>
      <c r="G2530" s="305" t="s">
        <v>1448</v>
      </c>
      <c r="H2530" s="305" t="s">
        <v>1904</v>
      </c>
      <c r="I2530" s="240">
        <v>10880</v>
      </c>
      <c r="S2530" s="35"/>
    </row>
    <row r="2531" spans="2:19" s="34" customFormat="1" x14ac:dyDescent="0.25">
      <c r="B2531" s="322" t="s">
        <v>1581</v>
      </c>
      <c r="C2531" s="322" t="s">
        <v>1582</v>
      </c>
      <c r="D2531" s="305" t="s">
        <v>319</v>
      </c>
      <c r="E2531" s="322" t="s">
        <v>30</v>
      </c>
      <c r="F2531" s="305" t="s">
        <v>1130</v>
      </c>
      <c r="G2531" s="305" t="s">
        <v>1448</v>
      </c>
      <c r="H2531" s="305" t="s">
        <v>1904</v>
      </c>
      <c r="I2531" s="240">
        <v>10880</v>
      </c>
      <c r="S2531" s="35"/>
    </row>
    <row r="2532" spans="2:19" s="34" customFormat="1" x14ac:dyDescent="0.25">
      <c r="B2532" s="322" t="s">
        <v>1583</v>
      </c>
      <c r="C2532" s="322" t="s">
        <v>1584</v>
      </c>
      <c r="D2532" s="305" t="s">
        <v>319</v>
      </c>
      <c r="E2532" s="322" t="s">
        <v>31</v>
      </c>
      <c r="F2532" s="305" t="s">
        <v>1130</v>
      </c>
      <c r="G2532" s="305" t="s">
        <v>1448</v>
      </c>
      <c r="H2532" s="305" t="s">
        <v>1904</v>
      </c>
      <c r="I2532" s="240">
        <v>10880</v>
      </c>
      <c r="S2532" s="35"/>
    </row>
    <row r="2533" spans="2:19" s="34" customFormat="1" x14ac:dyDescent="0.25">
      <c r="B2533" s="322" t="s">
        <v>1585</v>
      </c>
      <c r="C2533" s="322" t="s">
        <v>1586</v>
      </c>
      <c r="D2533" s="305" t="s">
        <v>319</v>
      </c>
      <c r="E2533" s="322" t="s">
        <v>32</v>
      </c>
      <c r="F2533" s="305" t="s">
        <v>1130</v>
      </c>
      <c r="G2533" s="305" t="s">
        <v>1448</v>
      </c>
      <c r="H2533" s="305" t="s">
        <v>1904</v>
      </c>
      <c r="I2533" s="240">
        <v>10880</v>
      </c>
      <c r="S2533" s="35"/>
    </row>
    <row r="2534" spans="2:19" s="34" customFormat="1" x14ac:dyDescent="0.25">
      <c r="B2534" s="737" t="s">
        <v>9118</v>
      </c>
      <c r="C2534" s="738"/>
      <c r="D2534" s="738"/>
      <c r="E2534" s="738"/>
      <c r="F2534" s="739"/>
      <c r="G2534" s="739"/>
      <c r="H2534" s="738"/>
      <c r="I2534" s="740"/>
      <c r="S2534" s="35"/>
    </row>
    <row r="2535" spans="2:19" s="34" customFormat="1" x14ac:dyDescent="0.25">
      <c r="B2535" s="741" t="str">
        <f>VLOOKUP(C2535,[1]Sheet1!$A$1:$B$145,2,FALSE)</f>
        <v>S4MP300M6-6</v>
      </c>
      <c r="C2535" s="746" t="s">
        <v>9119</v>
      </c>
      <c r="D2535" s="736" t="s">
        <v>264</v>
      </c>
      <c r="E2535" s="322" t="s">
        <v>1474</v>
      </c>
      <c r="F2535" s="305" t="s">
        <v>2022</v>
      </c>
      <c r="G2535" s="305" t="s">
        <v>1448</v>
      </c>
      <c r="H2535" s="305" t="s">
        <v>1904</v>
      </c>
      <c r="I2535" s="744">
        <v>10380</v>
      </c>
      <c r="S2535" s="35"/>
    </row>
    <row r="2536" spans="2:19" s="34" customFormat="1" x14ac:dyDescent="0.25">
      <c r="B2536" s="741" t="str">
        <f>VLOOKUP(C2536,[1]Sheet1!$A$1:$B$145,2,FALSE)</f>
        <v>S4MP300M3/4-6</v>
      </c>
      <c r="C2536" s="746" t="s">
        <v>9120</v>
      </c>
      <c r="D2536" s="736" t="s">
        <v>264</v>
      </c>
      <c r="E2536" s="322" t="s">
        <v>30</v>
      </c>
      <c r="F2536" s="305" t="s">
        <v>2022</v>
      </c>
      <c r="G2536" s="305" t="s">
        <v>1448</v>
      </c>
      <c r="H2536" s="305" t="s">
        <v>1904</v>
      </c>
      <c r="I2536" s="744">
        <v>10380</v>
      </c>
      <c r="S2536" s="35"/>
    </row>
    <row r="2537" spans="2:19" s="34" customFormat="1" x14ac:dyDescent="0.25">
      <c r="B2537" s="741" t="str">
        <f>VLOOKUP(C2537,[1]Sheet1!$A$1:$B$145,2,FALSE)</f>
        <v>S4MP300M4-6</v>
      </c>
      <c r="C2537" s="746" t="s">
        <v>9121</v>
      </c>
      <c r="D2537" s="736" t="s">
        <v>264</v>
      </c>
      <c r="E2537" s="322" t="s">
        <v>31</v>
      </c>
      <c r="F2537" s="305" t="s">
        <v>2022</v>
      </c>
      <c r="G2537" s="305" t="s">
        <v>1448</v>
      </c>
      <c r="H2537" s="305" t="s">
        <v>1904</v>
      </c>
      <c r="I2537" s="744">
        <v>10380</v>
      </c>
      <c r="S2537" s="35"/>
    </row>
    <row r="2538" spans="2:19" s="34" customFormat="1" x14ac:dyDescent="0.25">
      <c r="B2538" s="741" t="str">
        <f>VLOOKUP(C2538,[1]Sheet1!$A$1:$B$145,2,FALSE)</f>
        <v>S4MP300M5-6</v>
      </c>
      <c r="C2538" s="746" t="s">
        <v>9122</v>
      </c>
      <c r="D2538" s="736" t="s">
        <v>264</v>
      </c>
      <c r="E2538" s="322" t="s">
        <v>32</v>
      </c>
      <c r="F2538" s="305" t="s">
        <v>2022</v>
      </c>
      <c r="G2538" s="305" t="s">
        <v>1448</v>
      </c>
      <c r="H2538" s="305" t="s">
        <v>1904</v>
      </c>
      <c r="I2538" s="744">
        <v>10380</v>
      </c>
      <c r="S2538" s="35"/>
    </row>
    <row r="2539" spans="2:19" s="34" customFormat="1" x14ac:dyDescent="0.25">
      <c r="B2539" s="741" t="str">
        <f>VLOOKUP(C2539,[1]Sheet1!$A$1:$B$145,2,FALSE)</f>
        <v>S4MP500M6-6</v>
      </c>
      <c r="C2539" s="746" t="s">
        <v>9123</v>
      </c>
      <c r="D2539" s="736" t="s">
        <v>319</v>
      </c>
      <c r="E2539" s="322" t="s">
        <v>1474</v>
      </c>
      <c r="F2539" s="305" t="s">
        <v>1130</v>
      </c>
      <c r="G2539" s="305" t="s">
        <v>1448</v>
      </c>
      <c r="H2539" s="305" t="s">
        <v>1904</v>
      </c>
      <c r="I2539" s="744">
        <v>10380</v>
      </c>
      <c r="S2539" s="35"/>
    </row>
    <row r="2540" spans="2:19" s="34" customFormat="1" x14ac:dyDescent="0.25">
      <c r="B2540" s="741" t="str">
        <f>VLOOKUP(C2540,[1]Sheet1!$A$1:$B$145,2,FALSE)</f>
        <v>S4MP500M3/4-6</v>
      </c>
      <c r="C2540" s="746" t="s">
        <v>9124</v>
      </c>
      <c r="D2540" s="736" t="s">
        <v>319</v>
      </c>
      <c r="E2540" s="322" t="s">
        <v>30</v>
      </c>
      <c r="F2540" s="305" t="s">
        <v>1130</v>
      </c>
      <c r="G2540" s="305" t="s">
        <v>1448</v>
      </c>
      <c r="H2540" s="305" t="s">
        <v>1904</v>
      </c>
      <c r="I2540" s="744">
        <v>10380</v>
      </c>
      <c r="S2540" s="35"/>
    </row>
    <row r="2541" spans="2:19" s="34" customFormat="1" x14ac:dyDescent="0.25">
      <c r="B2541" s="741" t="str">
        <f>VLOOKUP(C2541,[1]Sheet1!$A$1:$B$145,2,FALSE)</f>
        <v>S4MP500M4-6</v>
      </c>
      <c r="C2541" s="746" t="s">
        <v>9125</v>
      </c>
      <c r="D2541" s="736" t="s">
        <v>319</v>
      </c>
      <c r="E2541" s="322" t="s">
        <v>31</v>
      </c>
      <c r="F2541" s="305" t="s">
        <v>1130</v>
      </c>
      <c r="G2541" s="305" t="s">
        <v>1448</v>
      </c>
      <c r="H2541" s="305" t="s">
        <v>1904</v>
      </c>
      <c r="I2541" s="744">
        <v>10380</v>
      </c>
      <c r="S2541" s="35"/>
    </row>
    <row r="2542" spans="2:19" s="34" customFormat="1" x14ac:dyDescent="0.25">
      <c r="B2542" s="741" t="str">
        <f>VLOOKUP(C2542,[1]Sheet1!$A$1:$B$145,2,FALSE)</f>
        <v>S4MP500M5-6</v>
      </c>
      <c r="C2542" s="746" t="s">
        <v>9126</v>
      </c>
      <c r="D2542" s="736" t="s">
        <v>319</v>
      </c>
      <c r="E2542" s="322" t="s">
        <v>32</v>
      </c>
      <c r="F2542" s="305" t="s">
        <v>1130</v>
      </c>
      <c r="G2542" s="305" t="s">
        <v>1448</v>
      </c>
      <c r="H2542" s="305" t="s">
        <v>1904</v>
      </c>
      <c r="I2542" s="744">
        <v>10380</v>
      </c>
      <c r="S2542" s="35"/>
    </row>
    <row r="2543" spans="2:19" s="34" customFormat="1" x14ac:dyDescent="0.25">
      <c r="B2543" s="280" t="s">
        <v>8745</v>
      </c>
      <c r="C2543" s="281"/>
      <c r="D2543" s="281"/>
      <c r="E2543" s="281"/>
      <c r="F2543" s="282"/>
      <c r="G2543" s="282"/>
      <c r="H2543" s="281"/>
      <c r="I2543" s="298"/>
      <c r="S2543" s="35"/>
    </row>
    <row r="2544" spans="2:19" s="34" customFormat="1" x14ac:dyDescent="0.25">
      <c r="B2544" s="315" t="s">
        <v>1671</v>
      </c>
      <c r="C2544" s="295" t="s">
        <v>2917</v>
      </c>
      <c r="D2544" s="305" t="s">
        <v>977</v>
      </c>
      <c r="E2544" s="322" t="s">
        <v>1474</v>
      </c>
      <c r="F2544" s="305" t="s">
        <v>1999</v>
      </c>
      <c r="G2544" s="305" t="s">
        <v>1459</v>
      </c>
      <c r="H2544" s="305" t="s">
        <v>1906</v>
      </c>
      <c r="I2544" s="240">
        <v>20200</v>
      </c>
      <c r="S2544" s="35"/>
    </row>
    <row r="2545" spans="2:19" s="34" customFormat="1" x14ac:dyDescent="0.25">
      <c r="B2545" s="315" t="s">
        <v>1672</v>
      </c>
      <c r="C2545" s="295" t="s">
        <v>2919</v>
      </c>
      <c r="D2545" s="305" t="s">
        <v>977</v>
      </c>
      <c r="E2545" s="322" t="s">
        <v>30</v>
      </c>
      <c r="F2545" s="305" t="s">
        <v>1999</v>
      </c>
      <c r="G2545" s="305" t="s">
        <v>1459</v>
      </c>
      <c r="H2545" s="305" t="s">
        <v>1906</v>
      </c>
      <c r="I2545" s="240">
        <v>20200</v>
      </c>
      <c r="S2545" s="35"/>
    </row>
    <row r="2546" spans="2:19" s="34" customFormat="1" x14ac:dyDescent="0.25">
      <c r="B2546" s="315" t="s">
        <v>1673</v>
      </c>
      <c r="C2546" s="295" t="s">
        <v>2918</v>
      </c>
      <c r="D2546" s="305" t="s">
        <v>977</v>
      </c>
      <c r="E2546" s="322" t="s">
        <v>31</v>
      </c>
      <c r="F2546" s="305" t="s">
        <v>1999</v>
      </c>
      <c r="G2546" s="305" t="s">
        <v>5</v>
      </c>
      <c r="H2546" s="305" t="s">
        <v>1906</v>
      </c>
      <c r="I2546" s="240">
        <v>20200</v>
      </c>
      <c r="S2546" s="35"/>
    </row>
    <row r="2547" spans="2:19" s="34" customFormat="1" x14ac:dyDescent="0.25">
      <c r="B2547" s="315" t="s">
        <v>1674</v>
      </c>
      <c r="C2547" s="295" t="s">
        <v>2920</v>
      </c>
      <c r="D2547" s="305" t="s">
        <v>977</v>
      </c>
      <c r="E2547" s="322" t="s">
        <v>32</v>
      </c>
      <c r="F2547" s="305" t="s">
        <v>1999</v>
      </c>
      <c r="G2547" s="305" t="s">
        <v>5</v>
      </c>
      <c r="H2547" s="305" t="s">
        <v>1906</v>
      </c>
      <c r="I2547" s="240">
        <v>20200</v>
      </c>
      <c r="S2547" s="35"/>
    </row>
    <row r="2548" spans="2:19" s="34" customFormat="1" x14ac:dyDescent="0.25">
      <c r="B2548" s="315" t="s">
        <v>1675</v>
      </c>
      <c r="C2548" s="295" t="s">
        <v>2921</v>
      </c>
      <c r="D2548" s="305" t="s">
        <v>978</v>
      </c>
      <c r="E2548" s="322" t="s">
        <v>1474</v>
      </c>
      <c r="F2548" s="322" t="s">
        <v>1998</v>
      </c>
      <c r="G2548" s="305" t="s">
        <v>1460</v>
      </c>
      <c r="H2548" s="305" t="s">
        <v>1906</v>
      </c>
      <c r="I2548" s="240">
        <v>20200</v>
      </c>
      <c r="S2548" s="35"/>
    </row>
    <row r="2549" spans="2:19" s="34" customFormat="1" x14ac:dyDescent="0.25">
      <c r="B2549" s="315" t="s">
        <v>1676</v>
      </c>
      <c r="C2549" s="295" t="s">
        <v>2922</v>
      </c>
      <c r="D2549" s="305" t="s">
        <v>978</v>
      </c>
      <c r="E2549" s="322" t="s">
        <v>30</v>
      </c>
      <c r="F2549" s="322" t="s">
        <v>1998</v>
      </c>
      <c r="G2549" s="305" t="s">
        <v>1459</v>
      </c>
      <c r="H2549" s="305" t="s">
        <v>1906</v>
      </c>
      <c r="I2549" s="240">
        <v>20200</v>
      </c>
      <c r="S2549" s="35"/>
    </row>
    <row r="2550" spans="2:19" s="34" customFormat="1" x14ac:dyDescent="0.25">
      <c r="B2550" s="315" t="s">
        <v>1677</v>
      </c>
      <c r="C2550" s="295" t="s">
        <v>2923</v>
      </c>
      <c r="D2550" s="305" t="s">
        <v>978</v>
      </c>
      <c r="E2550" s="322" t="s">
        <v>31</v>
      </c>
      <c r="F2550" s="322" t="s">
        <v>1998</v>
      </c>
      <c r="G2550" s="305" t="s">
        <v>5</v>
      </c>
      <c r="H2550" s="305" t="s">
        <v>1906</v>
      </c>
      <c r="I2550" s="240">
        <v>20200</v>
      </c>
      <c r="S2550" s="35"/>
    </row>
    <row r="2551" spans="2:19" s="34" customFormat="1" x14ac:dyDescent="0.25">
      <c r="B2551" s="315" t="s">
        <v>1678</v>
      </c>
      <c r="C2551" s="295" t="s">
        <v>2924</v>
      </c>
      <c r="D2551" s="305" t="s">
        <v>978</v>
      </c>
      <c r="E2551" s="322" t="s">
        <v>32</v>
      </c>
      <c r="F2551" s="322" t="s">
        <v>1998</v>
      </c>
      <c r="G2551" s="305" t="s">
        <v>5</v>
      </c>
      <c r="H2551" s="305" t="s">
        <v>1906</v>
      </c>
      <c r="I2551" s="240">
        <v>20200</v>
      </c>
      <c r="S2551" s="35"/>
    </row>
    <row r="2552" spans="2:19" s="34" customFormat="1" x14ac:dyDescent="0.25">
      <c r="B2552" s="315" t="s">
        <v>1679</v>
      </c>
      <c r="C2552" s="295" t="s">
        <v>2925</v>
      </c>
      <c r="D2552" s="305" t="s">
        <v>979</v>
      </c>
      <c r="E2552" s="322" t="s">
        <v>30</v>
      </c>
      <c r="F2552" s="305" t="s">
        <v>2000</v>
      </c>
      <c r="G2552" s="305" t="s">
        <v>1460</v>
      </c>
      <c r="H2552" s="305" t="s">
        <v>1906</v>
      </c>
      <c r="I2552" s="240">
        <v>20600</v>
      </c>
      <c r="S2552" s="35"/>
    </row>
    <row r="2553" spans="2:19" s="34" customFormat="1" x14ac:dyDescent="0.25">
      <c r="B2553" s="315" t="s">
        <v>1680</v>
      </c>
      <c r="C2553" s="295" t="s">
        <v>2926</v>
      </c>
      <c r="D2553" s="305" t="s">
        <v>979</v>
      </c>
      <c r="E2553" s="322" t="s">
        <v>31</v>
      </c>
      <c r="F2553" s="305" t="s">
        <v>2000</v>
      </c>
      <c r="G2553" s="305" t="s">
        <v>5</v>
      </c>
      <c r="H2553" s="305" t="s">
        <v>1906</v>
      </c>
      <c r="I2553" s="240">
        <v>20600</v>
      </c>
      <c r="S2553" s="35"/>
    </row>
    <row r="2554" spans="2:19" s="34" customFormat="1" x14ac:dyDescent="0.25">
      <c r="B2554" s="315" t="s">
        <v>1681</v>
      </c>
      <c r="C2554" s="295" t="s">
        <v>2927</v>
      </c>
      <c r="D2554" s="305" t="s">
        <v>979</v>
      </c>
      <c r="E2554" s="322" t="s">
        <v>32</v>
      </c>
      <c r="F2554" s="305" t="s">
        <v>2000</v>
      </c>
      <c r="G2554" s="305" t="s">
        <v>5</v>
      </c>
      <c r="H2554" s="305" t="s">
        <v>1906</v>
      </c>
      <c r="I2554" s="240">
        <v>20600</v>
      </c>
      <c r="S2554" s="35"/>
    </row>
    <row r="2555" spans="2:19" s="34" customFormat="1" x14ac:dyDescent="0.25">
      <c r="B2555" s="315" t="s">
        <v>1682</v>
      </c>
      <c r="C2555" s="295" t="s">
        <v>2928</v>
      </c>
      <c r="D2555" s="305" t="s">
        <v>981</v>
      </c>
      <c r="E2555" s="322" t="s">
        <v>31</v>
      </c>
      <c r="F2555" s="305" t="s">
        <v>1027</v>
      </c>
      <c r="G2555" s="305" t="s">
        <v>1459</v>
      </c>
      <c r="H2555" s="305" t="s">
        <v>1906</v>
      </c>
      <c r="I2555" s="240">
        <v>21010</v>
      </c>
      <c r="S2555" s="35"/>
    </row>
    <row r="2556" spans="2:19" s="34" customFormat="1" x14ac:dyDescent="0.25">
      <c r="B2556" s="315" t="s">
        <v>1683</v>
      </c>
      <c r="C2556" s="295" t="s">
        <v>2929</v>
      </c>
      <c r="D2556" s="305" t="s">
        <v>981</v>
      </c>
      <c r="E2556" s="322" t="s">
        <v>32</v>
      </c>
      <c r="F2556" s="305" t="s">
        <v>1027</v>
      </c>
      <c r="G2556" s="305" t="s">
        <v>5</v>
      </c>
      <c r="H2556" s="305" t="s">
        <v>1906</v>
      </c>
      <c r="I2556" s="240">
        <v>21010</v>
      </c>
      <c r="S2556" s="35"/>
    </row>
    <row r="2557" spans="2:19" s="34" customFormat="1" x14ac:dyDescent="0.25">
      <c r="B2557" s="280" t="s">
        <v>8746</v>
      </c>
      <c r="C2557" s="281"/>
      <c r="D2557" s="281"/>
      <c r="E2557" s="281"/>
      <c r="F2557" s="282"/>
      <c r="G2557" s="282"/>
      <c r="H2557" s="281"/>
      <c r="I2557" s="298"/>
      <c r="S2557" s="35"/>
    </row>
    <row r="2558" spans="2:19" s="34" customFormat="1" x14ac:dyDescent="0.25">
      <c r="B2558" s="315" t="s">
        <v>1658</v>
      </c>
      <c r="C2558" s="295" t="s">
        <v>2930</v>
      </c>
      <c r="D2558" s="305" t="s">
        <v>977</v>
      </c>
      <c r="E2558" s="322" t="s">
        <v>1474</v>
      </c>
      <c r="F2558" s="305" t="s">
        <v>443</v>
      </c>
      <c r="G2558" s="305" t="s">
        <v>1459</v>
      </c>
      <c r="H2558" s="305" t="s">
        <v>1906</v>
      </c>
      <c r="I2558" s="240">
        <v>17170</v>
      </c>
      <c r="S2558" s="35"/>
    </row>
    <row r="2559" spans="2:19" s="34" customFormat="1" x14ac:dyDescent="0.25">
      <c r="B2559" s="315" t="s">
        <v>1659</v>
      </c>
      <c r="C2559" s="295" t="s">
        <v>2931</v>
      </c>
      <c r="D2559" s="305" t="s">
        <v>977</v>
      </c>
      <c r="E2559" s="322" t="s">
        <v>30</v>
      </c>
      <c r="F2559" s="305" t="s">
        <v>443</v>
      </c>
      <c r="G2559" s="305" t="s">
        <v>1459</v>
      </c>
      <c r="H2559" s="305" t="s">
        <v>1906</v>
      </c>
      <c r="I2559" s="240">
        <v>17170</v>
      </c>
      <c r="S2559" s="35"/>
    </row>
    <row r="2560" spans="2:19" s="34" customFormat="1" x14ac:dyDescent="0.25">
      <c r="B2560" s="315" t="s">
        <v>1660</v>
      </c>
      <c r="C2560" s="295" t="s">
        <v>2932</v>
      </c>
      <c r="D2560" s="305" t="s">
        <v>977</v>
      </c>
      <c r="E2560" s="322" t="s">
        <v>31</v>
      </c>
      <c r="F2560" s="305" t="s">
        <v>443</v>
      </c>
      <c r="G2560" s="305" t="s">
        <v>5</v>
      </c>
      <c r="H2560" s="305" t="s">
        <v>1906</v>
      </c>
      <c r="I2560" s="240">
        <v>17170</v>
      </c>
      <c r="S2560" s="35"/>
    </row>
    <row r="2561" spans="2:19" s="34" customFormat="1" x14ac:dyDescent="0.25">
      <c r="B2561" s="315" t="s">
        <v>1661</v>
      </c>
      <c r="C2561" s="295" t="s">
        <v>2933</v>
      </c>
      <c r="D2561" s="305" t="s">
        <v>977</v>
      </c>
      <c r="E2561" s="322" t="s">
        <v>32</v>
      </c>
      <c r="F2561" s="305" t="s">
        <v>443</v>
      </c>
      <c r="G2561" s="305" t="s">
        <v>5</v>
      </c>
      <c r="H2561" s="305" t="s">
        <v>1906</v>
      </c>
      <c r="I2561" s="240">
        <v>17170</v>
      </c>
      <c r="S2561" s="35"/>
    </row>
    <row r="2562" spans="2:19" s="34" customFormat="1" x14ac:dyDescent="0.25">
      <c r="B2562" s="315" t="s">
        <v>1662</v>
      </c>
      <c r="C2562" s="295" t="s">
        <v>2934</v>
      </c>
      <c r="D2562" s="305" t="s">
        <v>978</v>
      </c>
      <c r="E2562" s="322" t="s">
        <v>1474</v>
      </c>
      <c r="F2562" s="305" t="s">
        <v>980</v>
      </c>
      <c r="G2562" s="305" t="s">
        <v>1460</v>
      </c>
      <c r="H2562" s="305" t="s">
        <v>1906</v>
      </c>
      <c r="I2562" s="240">
        <v>17170</v>
      </c>
      <c r="S2562" s="35"/>
    </row>
    <row r="2563" spans="2:19" s="34" customFormat="1" x14ac:dyDescent="0.25">
      <c r="B2563" s="315" t="s">
        <v>1663</v>
      </c>
      <c r="C2563" s="295" t="s">
        <v>2935</v>
      </c>
      <c r="D2563" s="305" t="s">
        <v>978</v>
      </c>
      <c r="E2563" s="322" t="s">
        <v>30</v>
      </c>
      <c r="F2563" s="305" t="s">
        <v>980</v>
      </c>
      <c r="G2563" s="305" t="s">
        <v>1459</v>
      </c>
      <c r="H2563" s="305" t="s">
        <v>1906</v>
      </c>
      <c r="I2563" s="240">
        <v>17170</v>
      </c>
      <c r="S2563" s="35"/>
    </row>
    <row r="2564" spans="2:19" s="34" customFormat="1" x14ac:dyDescent="0.25">
      <c r="B2564" s="315" t="s">
        <v>1664</v>
      </c>
      <c r="C2564" s="295" t="s">
        <v>2936</v>
      </c>
      <c r="D2564" s="305" t="s">
        <v>978</v>
      </c>
      <c r="E2564" s="322" t="s">
        <v>31</v>
      </c>
      <c r="F2564" s="305" t="s">
        <v>980</v>
      </c>
      <c r="G2564" s="305" t="s">
        <v>5</v>
      </c>
      <c r="H2564" s="305" t="s">
        <v>1906</v>
      </c>
      <c r="I2564" s="240">
        <v>17170</v>
      </c>
      <c r="S2564" s="35"/>
    </row>
    <row r="2565" spans="2:19" s="34" customFormat="1" x14ac:dyDescent="0.25">
      <c r="B2565" s="315" t="s">
        <v>1665</v>
      </c>
      <c r="C2565" s="295" t="s">
        <v>2937</v>
      </c>
      <c r="D2565" s="305" t="s">
        <v>978</v>
      </c>
      <c r="E2565" s="322" t="s">
        <v>32</v>
      </c>
      <c r="F2565" s="305" t="s">
        <v>980</v>
      </c>
      <c r="G2565" s="305" t="s">
        <v>5</v>
      </c>
      <c r="H2565" s="305" t="s">
        <v>1906</v>
      </c>
      <c r="I2565" s="240">
        <v>17170</v>
      </c>
      <c r="S2565" s="35"/>
    </row>
    <row r="2566" spans="2:19" s="34" customFormat="1" x14ac:dyDescent="0.25">
      <c r="B2566" s="315" t="s">
        <v>1666</v>
      </c>
      <c r="C2566" s="295" t="s">
        <v>2938</v>
      </c>
      <c r="D2566" s="305" t="s">
        <v>979</v>
      </c>
      <c r="E2566" s="322" t="s">
        <v>30</v>
      </c>
      <c r="F2566" s="305" t="s">
        <v>989</v>
      </c>
      <c r="G2566" s="305" t="s">
        <v>1460</v>
      </c>
      <c r="H2566" s="305" t="s">
        <v>1906</v>
      </c>
      <c r="I2566" s="240">
        <v>18180</v>
      </c>
      <c r="S2566" s="35"/>
    </row>
    <row r="2567" spans="2:19" s="34" customFormat="1" x14ac:dyDescent="0.25">
      <c r="B2567" s="315" t="s">
        <v>1667</v>
      </c>
      <c r="C2567" s="295" t="s">
        <v>2939</v>
      </c>
      <c r="D2567" s="305" t="s">
        <v>979</v>
      </c>
      <c r="E2567" s="322" t="s">
        <v>31</v>
      </c>
      <c r="F2567" s="305" t="s">
        <v>989</v>
      </c>
      <c r="G2567" s="305" t="s">
        <v>5</v>
      </c>
      <c r="H2567" s="305" t="s">
        <v>1906</v>
      </c>
      <c r="I2567" s="240">
        <v>18180</v>
      </c>
      <c r="S2567" s="35"/>
    </row>
    <row r="2568" spans="2:19" s="34" customFormat="1" x14ac:dyDescent="0.25">
      <c r="B2568" s="315" t="s">
        <v>1668</v>
      </c>
      <c r="C2568" s="295" t="s">
        <v>2940</v>
      </c>
      <c r="D2568" s="305" t="s">
        <v>979</v>
      </c>
      <c r="E2568" s="322" t="s">
        <v>32</v>
      </c>
      <c r="F2568" s="305" t="s">
        <v>989</v>
      </c>
      <c r="G2568" s="305" t="s">
        <v>5</v>
      </c>
      <c r="H2568" s="305" t="s">
        <v>1906</v>
      </c>
      <c r="I2568" s="240">
        <v>18180</v>
      </c>
      <c r="S2568" s="35"/>
    </row>
    <row r="2569" spans="2:19" s="34" customFormat="1" x14ac:dyDescent="0.25">
      <c r="B2569" s="315" t="s">
        <v>1669</v>
      </c>
      <c r="C2569" s="295" t="s">
        <v>2941</v>
      </c>
      <c r="D2569" s="305" t="s">
        <v>981</v>
      </c>
      <c r="E2569" s="322" t="s">
        <v>31</v>
      </c>
      <c r="F2569" s="305" t="s">
        <v>1063</v>
      </c>
      <c r="G2569" s="305" t="s">
        <v>1459</v>
      </c>
      <c r="H2569" s="305" t="s">
        <v>1906</v>
      </c>
      <c r="I2569" s="240">
        <v>18690</v>
      </c>
      <c r="S2569" s="35"/>
    </row>
    <row r="2570" spans="2:19" s="34" customFormat="1" x14ac:dyDescent="0.25">
      <c r="B2570" s="315" t="s">
        <v>1670</v>
      </c>
      <c r="C2570" s="295" t="s">
        <v>2942</v>
      </c>
      <c r="D2570" s="305" t="s">
        <v>981</v>
      </c>
      <c r="E2570" s="322" t="s">
        <v>32</v>
      </c>
      <c r="F2570" s="305" t="s">
        <v>1063</v>
      </c>
      <c r="G2570" s="305" t="s">
        <v>5</v>
      </c>
      <c r="H2570" s="305" t="s">
        <v>1906</v>
      </c>
      <c r="I2570" s="240">
        <v>18690</v>
      </c>
      <c r="S2570" s="35"/>
    </row>
    <row r="2571" spans="2:19" s="34" customFormat="1" x14ac:dyDescent="0.25">
      <c r="B2571" s="360" t="s">
        <v>4320</v>
      </c>
      <c r="C2571" s="537" t="s">
        <v>4321</v>
      </c>
      <c r="D2571" s="540" t="s">
        <v>3344</v>
      </c>
      <c r="E2571" s="541" t="s">
        <v>4322</v>
      </c>
      <c r="F2571" s="541" t="s">
        <v>4323</v>
      </c>
      <c r="G2571" s="541" t="s">
        <v>4324</v>
      </c>
      <c r="H2571" s="537" t="s">
        <v>4325</v>
      </c>
      <c r="I2571" s="287" t="s">
        <v>4315</v>
      </c>
      <c r="S2571" s="35"/>
    </row>
    <row r="2572" spans="2:19" s="34" customFormat="1" x14ac:dyDescent="0.25">
      <c r="B2572" s="280" t="s">
        <v>8747</v>
      </c>
      <c r="C2572" s="281"/>
      <c r="D2572" s="281"/>
      <c r="E2572" s="281"/>
      <c r="F2572" s="282"/>
      <c r="G2572" s="282"/>
      <c r="H2572" s="281"/>
      <c r="I2572" s="298"/>
      <c r="S2572" s="35"/>
    </row>
    <row r="2573" spans="2:19" s="34" customFormat="1" x14ac:dyDescent="0.25">
      <c r="B2573" s="328" t="s">
        <v>1684</v>
      </c>
      <c r="C2573" s="295" t="s">
        <v>2943</v>
      </c>
      <c r="D2573" s="305" t="s">
        <v>977</v>
      </c>
      <c r="E2573" s="322" t="s">
        <v>1474</v>
      </c>
      <c r="F2573" s="305" t="s">
        <v>823</v>
      </c>
      <c r="G2573" s="305" t="s">
        <v>1459</v>
      </c>
      <c r="H2573" s="305" t="s">
        <v>1906</v>
      </c>
      <c r="I2573" s="240">
        <v>19190</v>
      </c>
      <c r="S2573" s="35"/>
    </row>
    <row r="2574" spans="2:19" s="34" customFormat="1" x14ac:dyDescent="0.25">
      <c r="B2574" s="328" t="s">
        <v>1685</v>
      </c>
      <c r="C2574" s="295" t="s">
        <v>2944</v>
      </c>
      <c r="D2574" s="305" t="s">
        <v>977</v>
      </c>
      <c r="E2574" s="322" t="s">
        <v>30</v>
      </c>
      <c r="F2574" s="305" t="s">
        <v>823</v>
      </c>
      <c r="G2574" s="305" t="s">
        <v>1459</v>
      </c>
      <c r="H2574" s="305" t="s">
        <v>1906</v>
      </c>
      <c r="I2574" s="240">
        <v>19190</v>
      </c>
      <c r="S2574" s="35"/>
    </row>
    <row r="2575" spans="2:19" s="34" customFormat="1" x14ac:dyDescent="0.25">
      <c r="B2575" s="328" t="s">
        <v>1686</v>
      </c>
      <c r="C2575" s="295" t="s">
        <v>2945</v>
      </c>
      <c r="D2575" s="305" t="s">
        <v>977</v>
      </c>
      <c r="E2575" s="322" t="s">
        <v>31</v>
      </c>
      <c r="F2575" s="305" t="s">
        <v>823</v>
      </c>
      <c r="G2575" s="305" t="s">
        <v>5</v>
      </c>
      <c r="H2575" s="305" t="s">
        <v>1906</v>
      </c>
      <c r="I2575" s="240">
        <v>19190</v>
      </c>
      <c r="S2575" s="35"/>
    </row>
    <row r="2576" spans="2:19" s="34" customFormat="1" x14ac:dyDescent="0.25">
      <c r="B2576" s="328" t="s">
        <v>1687</v>
      </c>
      <c r="C2576" s="295" t="s">
        <v>2946</v>
      </c>
      <c r="D2576" s="305" t="s">
        <v>977</v>
      </c>
      <c r="E2576" s="322" t="s">
        <v>32</v>
      </c>
      <c r="F2576" s="305" t="s">
        <v>823</v>
      </c>
      <c r="G2576" s="305" t="s">
        <v>5</v>
      </c>
      <c r="H2576" s="305" t="s">
        <v>1906</v>
      </c>
      <c r="I2576" s="240">
        <v>19190</v>
      </c>
      <c r="S2576" s="35"/>
    </row>
    <row r="2577" spans="2:19" s="34" customFormat="1" x14ac:dyDescent="0.25">
      <c r="B2577" s="328" t="s">
        <v>1688</v>
      </c>
      <c r="C2577" s="295" t="s">
        <v>2947</v>
      </c>
      <c r="D2577" s="305" t="s">
        <v>978</v>
      </c>
      <c r="E2577" s="322" t="s">
        <v>1474</v>
      </c>
      <c r="F2577" s="305" t="s">
        <v>986</v>
      </c>
      <c r="G2577" s="305" t="s">
        <v>1460</v>
      </c>
      <c r="H2577" s="305" t="s">
        <v>1906</v>
      </c>
      <c r="I2577" s="240">
        <v>19190</v>
      </c>
      <c r="S2577" s="35"/>
    </row>
    <row r="2578" spans="2:19" s="34" customFormat="1" x14ac:dyDescent="0.25">
      <c r="B2578" s="328" t="s">
        <v>1689</v>
      </c>
      <c r="C2578" s="295" t="s">
        <v>2948</v>
      </c>
      <c r="D2578" s="305" t="s">
        <v>978</v>
      </c>
      <c r="E2578" s="322" t="s">
        <v>30</v>
      </c>
      <c r="F2578" s="305" t="s">
        <v>986</v>
      </c>
      <c r="G2578" s="305" t="s">
        <v>1459</v>
      </c>
      <c r="H2578" s="305" t="s">
        <v>1906</v>
      </c>
      <c r="I2578" s="240">
        <v>19190</v>
      </c>
      <c r="S2578" s="35"/>
    </row>
    <row r="2579" spans="2:19" s="34" customFormat="1" x14ac:dyDescent="0.25">
      <c r="B2579" s="328" t="s">
        <v>1690</v>
      </c>
      <c r="C2579" s="295" t="s">
        <v>2949</v>
      </c>
      <c r="D2579" s="305" t="s">
        <v>978</v>
      </c>
      <c r="E2579" s="322" t="s">
        <v>31</v>
      </c>
      <c r="F2579" s="305" t="s">
        <v>986</v>
      </c>
      <c r="G2579" s="305" t="s">
        <v>5</v>
      </c>
      <c r="H2579" s="305" t="s">
        <v>1906</v>
      </c>
      <c r="I2579" s="240">
        <v>19190</v>
      </c>
      <c r="S2579" s="35"/>
    </row>
    <row r="2580" spans="2:19" s="34" customFormat="1" x14ac:dyDescent="0.25">
      <c r="B2580" s="328" t="s">
        <v>1691</v>
      </c>
      <c r="C2580" s="295" t="s">
        <v>2950</v>
      </c>
      <c r="D2580" s="305" t="s">
        <v>978</v>
      </c>
      <c r="E2580" s="322" t="s">
        <v>32</v>
      </c>
      <c r="F2580" s="305" t="s">
        <v>986</v>
      </c>
      <c r="G2580" s="305" t="s">
        <v>5</v>
      </c>
      <c r="H2580" s="305" t="s">
        <v>1906</v>
      </c>
      <c r="I2580" s="240">
        <v>19190</v>
      </c>
      <c r="S2580" s="35"/>
    </row>
    <row r="2581" spans="2:19" s="34" customFormat="1" x14ac:dyDescent="0.25">
      <c r="B2581" s="328" t="s">
        <v>1692</v>
      </c>
      <c r="C2581" s="295" t="s">
        <v>2951</v>
      </c>
      <c r="D2581" s="305" t="s">
        <v>979</v>
      </c>
      <c r="E2581" s="322" t="s">
        <v>30</v>
      </c>
      <c r="F2581" s="305" t="s">
        <v>442</v>
      </c>
      <c r="G2581" s="305" t="s">
        <v>1460</v>
      </c>
      <c r="H2581" s="305" t="s">
        <v>1906</v>
      </c>
      <c r="I2581" s="240">
        <v>19700</v>
      </c>
      <c r="S2581" s="35"/>
    </row>
    <row r="2582" spans="2:19" s="34" customFormat="1" x14ac:dyDescent="0.25">
      <c r="B2582" s="328" t="s">
        <v>1693</v>
      </c>
      <c r="C2582" s="295" t="s">
        <v>2952</v>
      </c>
      <c r="D2582" s="305" t="s">
        <v>979</v>
      </c>
      <c r="E2582" s="322" t="s">
        <v>31</v>
      </c>
      <c r="F2582" s="305" t="s">
        <v>442</v>
      </c>
      <c r="G2582" s="305" t="s">
        <v>5</v>
      </c>
      <c r="H2582" s="305" t="s">
        <v>1906</v>
      </c>
      <c r="I2582" s="240">
        <v>19700</v>
      </c>
      <c r="S2582" s="35"/>
    </row>
    <row r="2583" spans="2:19" s="34" customFormat="1" x14ac:dyDescent="0.25">
      <c r="B2583" s="328" t="s">
        <v>1694</v>
      </c>
      <c r="C2583" s="295" t="s">
        <v>2953</v>
      </c>
      <c r="D2583" s="305" t="s">
        <v>979</v>
      </c>
      <c r="E2583" s="322" t="s">
        <v>32</v>
      </c>
      <c r="F2583" s="305" t="s">
        <v>442</v>
      </c>
      <c r="G2583" s="305" t="s">
        <v>5</v>
      </c>
      <c r="H2583" s="305" t="s">
        <v>1906</v>
      </c>
      <c r="I2583" s="240">
        <v>19700</v>
      </c>
      <c r="S2583" s="35"/>
    </row>
    <row r="2584" spans="2:19" s="34" customFormat="1" x14ac:dyDescent="0.25">
      <c r="B2584" s="328" t="s">
        <v>1695</v>
      </c>
      <c r="C2584" s="295" t="s">
        <v>2954</v>
      </c>
      <c r="D2584" s="305" t="s">
        <v>981</v>
      </c>
      <c r="E2584" s="322" t="s">
        <v>31</v>
      </c>
      <c r="F2584" s="305" t="s">
        <v>989</v>
      </c>
      <c r="G2584" s="305" t="s">
        <v>1459</v>
      </c>
      <c r="H2584" s="305" t="s">
        <v>1906</v>
      </c>
      <c r="I2584" s="240">
        <v>20200</v>
      </c>
      <c r="S2584" s="35"/>
    </row>
    <row r="2585" spans="2:19" s="34" customFormat="1" x14ac:dyDescent="0.25">
      <c r="B2585" s="328" t="s">
        <v>1696</v>
      </c>
      <c r="C2585" s="295" t="s">
        <v>2955</v>
      </c>
      <c r="D2585" s="305" t="s">
        <v>981</v>
      </c>
      <c r="E2585" s="322" t="s">
        <v>32</v>
      </c>
      <c r="F2585" s="305" t="s">
        <v>989</v>
      </c>
      <c r="G2585" s="305" t="s">
        <v>5</v>
      </c>
      <c r="H2585" s="305" t="s">
        <v>1906</v>
      </c>
      <c r="I2585" s="240">
        <v>20200</v>
      </c>
      <c r="S2585" s="35"/>
    </row>
    <row r="2586" spans="2:19" s="34" customFormat="1" x14ac:dyDescent="0.25">
      <c r="B2586" s="280" t="s">
        <v>8748</v>
      </c>
      <c r="C2586" s="281"/>
      <c r="D2586" s="281"/>
      <c r="E2586" s="281"/>
      <c r="F2586" s="282"/>
      <c r="G2586" s="282"/>
      <c r="H2586" s="281"/>
      <c r="I2586" s="298"/>
      <c r="S2586" s="35"/>
    </row>
    <row r="2587" spans="2:19" s="34" customFormat="1" x14ac:dyDescent="0.25">
      <c r="B2587" s="328" t="s">
        <v>1697</v>
      </c>
      <c r="C2587" s="295" t="s">
        <v>2956</v>
      </c>
      <c r="D2587" s="292" t="s">
        <v>1717</v>
      </c>
      <c r="E2587" s="322" t="s">
        <v>1474</v>
      </c>
      <c r="F2587" s="292">
        <v>10</v>
      </c>
      <c r="G2587" s="305" t="s">
        <v>5</v>
      </c>
      <c r="H2587" s="305" t="s">
        <v>1906</v>
      </c>
      <c r="I2587" s="240">
        <v>18180</v>
      </c>
      <c r="S2587" s="35"/>
    </row>
    <row r="2588" spans="2:19" s="34" customFormat="1" x14ac:dyDescent="0.25">
      <c r="B2588" s="328" t="s">
        <v>1698</v>
      </c>
      <c r="C2588" s="295" t="s">
        <v>2957</v>
      </c>
      <c r="D2588" s="292" t="s">
        <v>1717</v>
      </c>
      <c r="E2588" s="322" t="s">
        <v>30</v>
      </c>
      <c r="F2588" s="292">
        <v>10</v>
      </c>
      <c r="G2588" s="305" t="s">
        <v>5</v>
      </c>
      <c r="H2588" s="305" t="s">
        <v>1906</v>
      </c>
      <c r="I2588" s="240">
        <v>18180</v>
      </c>
      <c r="S2588" s="35"/>
    </row>
    <row r="2589" spans="2:19" s="34" customFormat="1" x14ac:dyDescent="0.25">
      <c r="B2589" s="328" t="s">
        <v>1699</v>
      </c>
      <c r="C2589" s="295" t="s">
        <v>2958</v>
      </c>
      <c r="D2589" s="292" t="s">
        <v>1717</v>
      </c>
      <c r="E2589" s="322" t="s">
        <v>31</v>
      </c>
      <c r="F2589" s="292">
        <v>10</v>
      </c>
      <c r="G2589" s="329" t="s">
        <v>1448</v>
      </c>
      <c r="H2589" s="305" t="s">
        <v>1906</v>
      </c>
      <c r="I2589" s="240">
        <v>18180</v>
      </c>
      <c r="S2589" s="35"/>
    </row>
    <row r="2590" spans="2:19" s="34" customFormat="1" x14ac:dyDescent="0.25">
      <c r="B2590" s="328" t="s">
        <v>1700</v>
      </c>
      <c r="C2590" s="295" t="s">
        <v>2959</v>
      </c>
      <c r="D2590" s="292" t="s">
        <v>1717</v>
      </c>
      <c r="E2590" s="322" t="s">
        <v>32</v>
      </c>
      <c r="F2590" s="292">
        <v>10</v>
      </c>
      <c r="G2590" s="329" t="s">
        <v>1448</v>
      </c>
      <c r="H2590" s="305" t="s">
        <v>1906</v>
      </c>
      <c r="I2590" s="240">
        <v>18180</v>
      </c>
      <c r="S2590" s="35"/>
    </row>
    <row r="2591" spans="2:19" s="34" customFormat="1" x14ac:dyDescent="0.25">
      <c r="B2591" s="328" t="s">
        <v>1701</v>
      </c>
      <c r="C2591" s="295" t="s">
        <v>2960</v>
      </c>
      <c r="D2591" s="292">
        <v>10</v>
      </c>
      <c r="E2591" s="322" t="s">
        <v>1474</v>
      </c>
      <c r="F2591" s="292">
        <v>11</v>
      </c>
      <c r="G2591" s="305" t="s">
        <v>5</v>
      </c>
      <c r="H2591" s="305" t="s">
        <v>1906</v>
      </c>
      <c r="I2591" s="240">
        <v>18690</v>
      </c>
      <c r="S2591" s="35"/>
    </row>
    <row r="2592" spans="2:19" s="34" customFormat="1" x14ac:dyDescent="0.25">
      <c r="B2592" s="328" t="s">
        <v>1702</v>
      </c>
      <c r="C2592" s="295" t="s">
        <v>2961</v>
      </c>
      <c r="D2592" s="292">
        <v>10</v>
      </c>
      <c r="E2592" s="322" t="s">
        <v>30</v>
      </c>
      <c r="F2592" s="292">
        <v>11</v>
      </c>
      <c r="G2592" s="305" t="s">
        <v>5</v>
      </c>
      <c r="H2592" s="305" t="s">
        <v>1906</v>
      </c>
      <c r="I2592" s="240">
        <v>18690</v>
      </c>
      <c r="S2592" s="35"/>
    </row>
    <row r="2593" spans="2:19" s="34" customFormat="1" x14ac:dyDescent="0.25">
      <c r="B2593" s="328" t="s">
        <v>1703</v>
      </c>
      <c r="C2593" s="295" t="s">
        <v>2962</v>
      </c>
      <c r="D2593" s="292">
        <v>10</v>
      </c>
      <c r="E2593" s="322" t="s">
        <v>31</v>
      </c>
      <c r="F2593" s="292">
        <v>11</v>
      </c>
      <c r="G2593" s="329" t="s">
        <v>1448</v>
      </c>
      <c r="H2593" s="305" t="s">
        <v>1906</v>
      </c>
      <c r="I2593" s="240">
        <v>18690</v>
      </c>
      <c r="S2593" s="35"/>
    </row>
    <row r="2594" spans="2:19" s="34" customFormat="1" x14ac:dyDescent="0.25">
      <c r="B2594" s="328" t="s">
        <v>1704</v>
      </c>
      <c r="C2594" s="295" t="s">
        <v>2963</v>
      </c>
      <c r="D2594" s="292">
        <v>10</v>
      </c>
      <c r="E2594" s="322" t="s">
        <v>32</v>
      </c>
      <c r="F2594" s="292">
        <v>11</v>
      </c>
      <c r="G2594" s="329" t="s">
        <v>1448</v>
      </c>
      <c r="H2594" s="305" t="s">
        <v>1906</v>
      </c>
      <c r="I2594" s="240">
        <v>18690</v>
      </c>
      <c r="S2594" s="35"/>
    </row>
    <row r="2595" spans="2:19" s="34" customFormat="1" x14ac:dyDescent="0.25">
      <c r="B2595" s="328" t="s">
        <v>1705</v>
      </c>
      <c r="C2595" s="295" t="s">
        <v>2964</v>
      </c>
      <c r="D2595" s="292">
        <v>15</v>
      </c>
      <c r="E2595" s="322" t="s">
        <v>1474</v>
      </c>
      <c r="F2595" s="292">
        <v>12</v>
      </c>
      <c r="G2595" s="305" t="s">
        <v>5</v>
      </c>
      <c r="H2595" s="305" t="s">
        <v>1906</v>
      </c>
      <c r="I2595" s="240">
        <v>18690</v>
      </c>
      <c r="S2595" s="35"/>
    </row>
    <row r="2596" spans="2:19" s="34" customFormat="1" x14ac:dyDescent="0.25">
      <c r="B2596" s="328" t="s">
        <v>1706</v>
      </c>
      <c r="C2596" s="295" t="s">
        <v>2965</v>
      </c>
      <c r="D2596" s="292">
        <v>15</v>
      </c>
      <c r="E2596" s="322" t="s">
        <v>30</v>
      </c>
      <c r="F2596" s="292">
        <v>12</v>
      </c>
      <c r="G2596" s="305" t="s">
        <v>5</v>
      </c>
      <c r="H2596" s="305" t="s">
        <v>1906</v>
      </c>
      <c r="I2596" s="240">
        <v>18690</v>
      </c>
      <c r="S2596" s="35"/>
    </row>
    <row r="2597" spans="2:19" s="34" customFormat="1" x14ac:dyDescent="0.25">
      <c r="B2597" s="328" t="s">
        <v>1707</v>
      </c>
      <c r="C2597" s="295" t="s">
        <v>2966</v>
      </c>
      <c r="D2597" s="292">
        <v>15</v>
      </c>
      <c r="E2597" s="322" t="s">
        <v>31</v>
      </c>
      <c r="F2597" s="292">
        <v>12</v>
      </c>
      <c r="G2597" s="329" t="s">
        <v>5</v>
      </c>
      <c r="H2597" s="305" t="s">
        <v>1906</v>
      </c>
      <c r="I2597" s="240">
        <v>18690</v>
      </c>
      <c r="S2597" s="35"/>
    </row>
    <row r="2598" spans="2:19" s="34" customFormat="1" x14ac:dyDescent="0.25">
      <c r="B2598" s="328" t="s">
        <v>1708</v>
      </c>
      <c r="C2598" s="295" t="s">
        <v>2967</v>
      </c>
      <c r="D2598" s="292">
        <v>15</v>
      </c>
      <c r="E2598" s="322" t="s">
        <v>32</v>
      </c>
      <c r="F2598" s="292">
        <v>12</v>
      </c>
      <c r="G2598" s="329" t="s">
        <v>1448</v>
      </c>
      <c r="H2598" s="305" t="s">
        <v>1906</v>
      </c>
      <c r="I2598" s="240">
        <v>18690</v>
      </c>
      <c r="S2598" s="35"/>
    </row>
    <row r="2599" spans="2:19" s="34" customFormat="1" x14ac:dyDescent="0.25">
      <c r="B2599" s="280" t="s">
        <v>8749</v>
      </c>
      <c r="C2599" s="281"/>
      <c r="D2599" s="281"/>
      <c r="E2599" s="281"/>
      <c r="F2599" s="282"/>
      <c r="G2599" s="282"/>
      <c r="H2599" s="281"/>
      <c r="I2599" s="298"/>
      <c r="S2599" s="35"/>
    </row>
    <row r="2600" spans="2:19" s="34" customFormat="1" x14ac:dyDescent="0.25">
      <c r="B2600" s="328" t="s">
        <v>1709</v>
      </c>
      <c r="C2600" s="295" t="s">
        <v>2968</v>
      </c>
      <c r="D2600" s="292">
        <v>5</v>
      </c>
      <c r="E2600" s="322" t="s">
        <v>1474</v>
      </c>
      <c r="F2600" s="292">
        <v>11</v>
      </c>
      <c r="G2600" s="305" t="s">
        <v>5</v>
      </c>
      <c r="H2600" s="305" t="s">
        <v>1906</v>
      </c>
      <c r="I2600" s="240">
        <v>18180</v>
      </c>
      <c r="S2600" s="35"/>
    </row>
    <row r="2601" spans="2:19" s="34" customFormat="1" x14ac:dyDescent="0.25">
      <c r="B2601" s="328" t="s">
        <v>1710</v>
      </c>
      <c r="C2601" s="295" t="s">
        <v>2969</v>
      </c>
      <c r="D2601" s="292">
        <v>5</v>
      </c>
      <c r="E2601" s="322" t="s">
        <v>30</v>
      </c>
      <c r="F2601" s="292">
        <v>11</v>
      </c>
      <c r="G2601" s="329" t="s">
        <v>1448</v>
      </c>
      <c r="H2601" s="305" t="s">
        <v>1906</v>
      </c>
      <c r="I2601" s="240">
        <v>18180</v>
      </c>
      <c r="S2601" s="35"/>
    </row>
    <row r="2602" spans="2:19" s="34" customFormat="1" x14ac:dyDescent="0.25">
      <c r="B2602" s="328" t="s">
        <v>1711</v>
      </c>
      <c r="C2602" s="295" t="s">
        <v>2970</v>
      </c>
      <c r="D2602" s="292">
        <v>5</v>
      </c>
      <c r="E2602" s="322" t="s">
        <v>31</v>
      </c>
      <c r="F2602" s="292">
        <v>11</v>
      </c>
      <c r="G2602" s="329" t="s">
        <v>1448</v>
      </c>
      <c r="H2602" s="305" t="s">
        <v>1906</v>
      </c>
      <c r="I2602" s="240">
        <v>18180</v>
      </c>
      <c r="S2602" s="35"/>
    </row>
    <row r="2603" spans="2:19" s="34" customFormat="1" x14ac:dyDescent="0.25">
      <c r="B2603" s="328" t="s">
        <v>1712</v>
      </c>
      <c r="C2603" s="295" t="s">
        <v>2971</v>
      </c>
      <c r="D2603" s="292">
        <v>5</v>
      </c>
      <c r="E2603" s="322" t="s">
        <v>32</v>
      </c>
      <c r="F2603" s="292">
        <v>11</v>
      </c>
      <c r="G2603" s="329" t="s">
        <v>1448</v>
      </c>
      <c r="H2603" s="305" t="s">
        <v>1906</v>
      </c>
      <c r="I2603" s="240">
        <v>18180</v>
      </c>
      <c r="S2603" s="35"/>
    </row>
    <row r="2604" spans="2:19" s="34" customFormat="1" x14ac:dyDescent="0.25">
      <c r="B2604" s="328" t="s">
        <v>1713</v>
      </c>
      <c r="C2604" s="295" t="s">
        <v>2972</v>
      </c>
      <c r="D2604" s="292" t="s">
        <v>1717</v>
      </c>
      <c r="E2604" s="322" t="s">
        <v>1474</v>
      </c>
      <c r="F2604" s="292">
        <v>12</v>
      </c>
      <c r="G2604" s="305" t="s">
        <v>5</v>
      </c>
      <c r="H2604" s="305" t="s">
        <v>1906</v>
      </c>
      <c r="I2604" s="240">
        <v>18180</v>
      </c>
      <c r="S2604" s="35"/>
    </row>
    <row r="2605" spans="2:19" s="34" customFormat="1" x14ac:dyDescent="0.25">
      <c r="B2605" s="328" t="s">
        <v>1714</v>
      </c>
      <c r="C2605" s="295" t="s">
        <v>2973</v>
      </c>
      <c r="D2605" s="292" t="s">
        <v>1717</v>
      </c>
      <c r="E2605" s="322" t="s">
        <v>30</v>
      </c>
      <c r="F2605" s="292">
        <v>12</v>
      </c>
      <c r="G2605" s="305" t="s">
        <v>5</v>
      </c>
      <c r="H2605" s="305" t="s">
        <v>1906</v>
      </c>
      <c r="I2605" s="240">
        <v>18180</v>
      </c>
      <c r="S2605" s="35"/>
    </row>
    <row r="2606" spans="2:19" s="34" customFormat="1" x14ac:dyDescent="0.25">
      <c r="B2606" s="328" t="s">
        <v>1715</v>
      </c>
      <c r="C2606" s="295" t="s">
        <v>2974</v>
      </c>
      <c r="D2606" s="292" t="s">
        <v>1717</v>
      </c>
      <c r="E2606" s="322" t="s">
        <v>31</v>
      </c>
      <c r="F2606" s="292">
        <v>12</v>
      </c>
      <c r="G2606" s="329" t="s">
        <v>1448</v>
      </c>
      <c r="H2606" s="305" t="s">
        <v>1906</v>
      </c>
      <c r="I2606" s="240">
        <v>18180</v>
      </c>
      <c r="S2606" s="35"/>
    </row>
    <row r="2607" spans="2:19" s="34" customFormat="1" x14ac:dyDescent="0.25">
      <c r="B2607" s="328" t="s">
        <v>1716</v>
      </c>
      <c r="C2607" s="295" t="s">
        <v>2975</v>
      </c>
      <c r="D2607" s="292" t="s">
        <v>1717</v>
      </c>
      <c r="E2607" s="322" t="s">
        <v>32</v>
      </c>
      <c r="F2607" s="292">
        <v>12</v>
      </c>
      <c r="G2607" s="329" t="s">
        <v>1448</v>
      </c>
      <c r="H2607" s="305" t="s">
        <v>1906</v>
      </c>
      <c r="I2607" s="240">
        <v>18180</v>
      </c>
      <c r="S2607" s="35"/>
    </row>
    <row r="2608" spans="2:19" s="34" customFormat="1" x14ac:dyDescent="0.25">
      <c r="B2608" s="280" t="s">
        <v>8750</v>
      </c>
      <c r="C2608" s="281"/>
      <c r="D2608" s="281"/>
      <c r="E2608" s="281"/>
      <c r="F2608" s="282"/>
      <c r="G2608" s="282"/>
      <c r="H2608" s="281"/>
      <c r="I2608" s="298"/>
      <c r="S2608" s="35"/>
    </row>
    <row r="2609" spans="2:19" s="34" customFormat="1" x14ac:dyDescent="0.25">
      <c r="B2609" s="328" t="s">
        <v>1879</v>
      </c>
      <c r="C2609" s="295" t="s">
        <v>2976</v>
      </c>
      <c r="D2609" s="305" t="s">
        <v>984</v>
      </c>
      <c r="E2609" s="322" t="s">
        <v>31</v>
      </c>
      <c r="F2609" s="305" t="s">
        <v>1063</v>
      </c>
      <c r="G2609" s="305" t="s">
        <v>1460</v>
      </c>
      <c r="H2609" s="305" t="s">
        <v>1150</v>
      </c>
      <c r="I2609" s="240">
        <v>25250</v>
      </c>
      <c r="S2609" s="35"/>
    </row>
    <row r="2610" spans="2:19" s="34" customFormat="1" x14ac:dyDescent="0.25">
      <c r="B2610" s="328" t="s">
        <v>1880</v>
      </c>
      <c r="C2610" s="295" t="s">
        <v>2977</v>
      </c>
      <c r="D2610" s="305" t="s">
        <v>984</v>
      </c>
      <c r="E2610" s="322" t="s">
        <v>32</v>
      </c>
      <c r="F2610" s="305" t="s">
        <v>1063</v>
      </c>
      <c r="G2610" s="305" t="s">
        <v>1459</v>
      </c>
      <c r="H2610" s="305" t="s">
        <v>1150</v>
      </c>
      <c r="I2610" s="240">
        <v>25250</v>
      </c>
      <c r="S2610" s="35"/>
    </row>
    <row r="2611" spans="2:19" s="34" customFormat="1" x14ac:dyDescent="0.25">
      <c r="B2611" s="280" t="s">
        <v>8789</v>
      </c>
      <c r="C2611" s="622"/>
      <c r="D2611" s="622"/>
      <c r="E2611" s="622"/>
      <c r="F2611" s="282"/>
      <c r="G2611" s="282"/>
      <c r="H2611" s="622"/>
      <c r="I2611" s="623"/>
      <c r="S2611" s="35"/>
    </row>
    <row r="2612" spans="2:19" s="34" customFormat="1" x14ac:dyDescent="0.25">
      <c r="B2612" s="328" t="s">
        <v>8790</v>
      </c>
      <c r="C2612" s="295">
        <v>528085027</v>
      </c>
      <c r="D2612" s="305" t="s">
        <v>977</v>
      </c>
      <c r="E2612" s="322" t="s">
        <v>1474</v>
      </c>
      <c r="F2612" s="305" t="s">
        <v>1063</v>
      </c>
      <c r="G2612" s="305" t="s">
        <v>1459</v>
      </c>
      <c r="H2612" s="305" t="s">
        <v>1150</v>
      </c>
      <c r="I2612" s="356">
        <v>25250</v>
      </c>
      <c r="S2612" s="35"/>
    </row>
    <row r="2613" spans="2:19" s="34" customFormat="1" x14ac:dyDescent="0.25">
      <c r="B2613" s="328" t="s">
        <v>8791</v>
      </c>
      <c r="C2613" s="295">
        <v>528085037</v>
      </c>
      <c r="D2613" s="305" t="s">
        <v>977</v>
      </c>
      <c r="E2613" s="322" t="s">
        <v>30</v>
      </c>
      <c r="F2613" s="305" t="s">
        <v>1063</v>
      </c>
      <c r="G2613" s="305" t="s">
        <v>1459</v>
      </c>
      <c r="H2613" s="305" t="s">
        <v>1150</v>
      </c>
      <c r="I2613" s="356">
        <v>25250</v>
      </c>
      <c r="S2613" s="35"/>
    </row>
    <row r="2614" spans="2:19" s="34" customFormat="1" x14ac:dyDescent="0.25">
      <c r="B2614" s="328" t="s">
        <v>8792</v>
      </c>
      <c r="C2614" s="295">
        <v>528085047</v>
      </c>
      <c r="D2614" s="305" t="s">
        <v>977</v>
      </c>
      <c r="E2614" s="322" t="s">
        <v>31</v>
      </c>
      <c r="F2614" s="305" t="s">
        <v>1063</v>
      </c>
      <c r="G2614" s="305" t="s">
        <v>5</v>
      </c>
      <c r="H2614" s="305" t="s">
        <v>1150</v>
      </c>
      <c r="I2614" s="356">
        <v>25250</v>
      </c>
      <c r="S2614" s="35"/>
    </row>
    <row r="2615" spans="2:19" s="34" customFormat="1" x14ac:dyDescent="0.25">
      <c r="B2615" s="328" t="s">
        <v>8793</v>
      </c>
      <c r="C2615" s="295">
        <v>528085057</v>
      </c>
      <c r="D2615" s="305" t="s">
        <v>977</v>
      </c>
      <c r="E2615" s="322" t="s">
        <v>32</v>
      </c>
      <c r="F2615" s="305" t="s">
        <v>1063</v>
      </c>
      <c r="G2615" s="305" t="s">
        <v>5</v>
      </c>
      <c r="H2615" s="305" t="s">
        <v>1150</v>
      </c>
      <c r="I2615" s="356">
        <v>25250</v>
      </c>
      <c r="S2615" s="35"/>
    </row>
    <row r="2616" spans="2:19" s="34" customFormat="1" x14ac:dyDescent="0.25">
      <c r="B2616" s="280" t="s">
        <v>8794</v>
      </c>
      <c r="C2616" s="622"/>
      <c r="D2616" s="622"/>
      <c r="E2616" s="622"/>
      <c r="F2616" s="282"/>
      <c r="G2616" s="282"/>
      <c r="H2616" s="622"/>
      <c r="I2616" s="623"/>
      <c r="S2616" s="35"/>
    </row>
    <row r="2617" spans="2:19" s="34" customFormat="1" x14ac:dyDescent="0.25">
      <c r="B2617" s="328" t="s">
        <v>8795</v>
      </c>
      <c r="C2617" s="295">
        <v>528085067</v>
      </c>
      <c r="D2617" s="305" t="s">
        <v>977</v>
      </c>
      <c r="E2617" s="322" t="s">
        <v>1474</v>
      </c>
      <c r="F2617" s="305" t="s">
        <v>1063</v>
      </c>
      <c r="G2617" s="305" t="s">
        <v>5</v>
      </c>
      <c r="H2617" s="305" t="s">
        <v>1150</v>
      </c>
      <c r="I2617" s="356">
        <v>22730</v>
      </c>
      <c r="S2617" s="35"/>
    </row>
    <row r="2618" spans="2:19" s="34" customFormat="1" x14ac:dyDescent="0.25">
      <c r="B2618" s="328" t="s">
        <v>8796</v>
      </c>
      <c r="C2618" s="295">
        <v>528085077</v>
      </c>
      <c r="D2618" s="305" t="s">
        <v>977</v>
      </c>
      <c r="E2618" s="322" t="s">
        <v>30</v>
      </c>
      <c r="F2618" s="305" t="s">
        <v>1063</v>
      </c>
      <c r="G2618" s="305" t="s">
        <v>5</v>
      </c>
      <c r="H2618" s="305" t="s">
        <v>1150</v>
      </c>
      <c r="I2618" s="356">
        <v>22730</v>
      </c>
      <c r="S2618" s="35"/>
    </row>
    <row r="2619" spans="2:19" s="34" customFormat="1" x14ac:dyDescent="0.25">
      <c r="B2619" s="328" t="s">
        <v>8797</v>
      </c>
      <c r="C2619" s="295">
        <v>528085087</v>
      </c>
      <c r="D2619" s="305" t="s">
        <v>977</v>
      </c>
      <c r="E2619" s="322" t="s">
        <v>31</v>
      </c>
      <c r="F2619" s="305" t="s">
        <v>1063</v>
      </c>
      <c r="G2619" s="305" t="s">
        <v>1448</v>
      </c>
      <c r="H2619" s="305" t="s">
        <v>1150</v>
      </c>
      <c r="I2619" s="356">
        <v>22730</v>
      </c>
      <c r="S2619" s="35"/>
    </row>
    <row r="2620" spans="2:19" s="34" customFormat="1" x14ac:dyDescent="0.25">
      <c r="B2620" s="328" t="s">
        <v>8798</v>
      </c>
      <c r="C2620" s="295">
        <v>528085097</v>
      </c>
      <c r="D2620" s="305" t="s">
        <v>977</v>
      </c>
      <c r="E2620" s="322" t="s">
        <v>32</v>
      </c>
      <c r="F2620" s="305" t="s">
        <v>1063</v>
      </c>
      <c r="G2620" s="305" t="s">
        <v>1448</v>
      </c>
      <c r="H2620" s="305" t="s">
        <v>1150</v>
      </c>
      <c r="I2620" s="356">
        <v>22730</v>
      </c>
      <c r="S2620" s="35"/>
    </row>
    <row r="2621" spans="2:19" s="34" customFormat="1" x14ac:dyDescent="0.25">
      <c r="B2621" s="280" t="s">
        <v>8751</v>
      </c>
      <c r="C2621" s="281"/>
      <c r="D2621" s="281"/>
      <c r="E2621" s="281"/>
      <c r="F2621" s="282"/>
      <c r="G2621" s="282"/>
      <c r="H2621" s="281"/>
      <c r="I2621" s="298"/>
      <c r="S2621" s="35"/>
    </row>
    <row r="2622" spans="2:19" s="34" customFormat="1" x14ac:dyDescent="0.25">
      <c r="B2622" s="328" t="s">
        <v>1718</v>
      </c>
      <c r="C2622" s="295" t="s">
        <v>2978</v>
      </c>
      <c r="D2622" s="305" t="s">
        <v>977</v>
      </c>
      <c r="E2622" s="322" t="s">
        <v>1474</v>
      </c>
      <c r="F2622" s="305" t="s">
        <v>1013</v>
      </c>
      <c r="G2622" s="305" t="s">
        <v>1459</v>
      </c>
      <c r="H2622" s="305" t="s">
        <v>1906</v>
      </c>
      <c r="I2622" s="240">
        <v>17570</v>
      </c>
      <c r="S2622" s="35"/>
    </row>
    <row r="2623" spans="2:19" s="34" customFormat="1" x14ac:dyDescent="0.25">
      <c r="B2623" s="328" t="s">
        <v>1719</v>
      </c>
      <c r="C2623" s="295" t="s">
        <v>2979</v>
      </c>
      <c r="D2623" s="305" t="s">
        <v>977</v>
      </c>
      <c r="E2623" s="322" t="s">
        <v>30</v>
      </c>
      <c r="F2623" s="305" t="s">
        <v>1013</v>
      </c>
      <c r="G2623" s="305" t="s">
        <v>1459</v>
      </c>
      <c r="H2623" s="305" t="s">
        <v>1906</v>
      </c>
      <c r="I2623" s="240">
        <v>17570</v>
      </c>
      <c r="S2623" s="35"/>
    </row>
    <row r="2624" spans="2:19" s="34" customFormat="1" x14ac:dyDescent="0.25">
      <c r="B2624" s="328" t="s">
        <v>1720</v>
      </c>
      <c r="C2624" s="295" t="s">
        <v>2980</v>
      </c>
      <c r="D2624" s="305" t="s">
        <v>977</v>
      </c>
      <c r="E2624" s="322" t="s">
        <v>31</v>
      </c>
      <c r="F2624" s="305" t="s">
        <v>1013</v>
      </c>
      <c r="G2624" s="305" t="s">
        <v>5</v>
      </c>
      <c r="H2624" s="305" t="s">
        <v>1906</v>
      </c>
      <c r="I2624" s="240">
        <v>17570</v>
      </c>
      <c r="S2624" s="35"/>
    </row>
    <row r="2625" spans="2:19" s="34" customFormat="1" x14ac:dyDescent="0.25">
      <c r="B2625" s="328" t="s">
        <v>1721</v>
      </c>
      <c r="C2625" s="295" t="s">
        <v>2981</v>
      </c>
      <c r="D2625" s="305" t="s">
        <v>977</v>
      </c>
      <c r="E2625" s="322" t="s">
        <v>32</v>
      </c>
      <c r="F2625" s="305" t="s">
        <v>1013</v>
      </c>
      <c r="G2625" s="305" t="s">
        <v>5</v>
      </c>
      <c r="H2625" s="305" t="s">
        <v>1906</v>
      </c>
      <c r="I2625" s="240">
        <v>17570</v>
      </c>
      <c r="S2625" s="35"/>
    </row>
    <row r="2626" spans="2:19" s="34" customFormat="1" x14ac:dyDescent="0.25">
      <c r="B2626" s="328" t="s">
        <v>1722</v>
      </c>
      <c r="C2626" s="295" t="s">
        <v>2982</v>
      </c>
      <c r="D2626" s="305" t="s">
        <v>978</v>
      </c>
      <c r="E2626" s="322" t="s">
        <v>1474</v>
      </c>
      <c r="F2626" s="305" t="s">
        <v>443</v>
      </c>
      <c r="G2626" s="305" t="s">
        <v>1460</v>
      </c>
      <c r="H2626" s="305" t="s">
        <v>1906</v>
      </c>
      <c r="I2626" s="240">
        <v>17570</v>
      </c>
      <c r="S2626" s="35"/>
    </row>
    <row r="2627" spans="2:19" s="34" customFormat="1" x14ac:dyDescent="0.25">
      <c r="B2627" s="328" t="s">
        <v>1723</v>
      </c>
      <c r="C2627" s="295" t="s">
        <v>2983</v>
      </c>
      <c r="D2627" s="305" t="s">
        <v>978</v>
      </c>
      <c r="E2627" s="322" t="s">
        <v>30</v>
      </c>
      <c r="F2627" s="305" t="s">
        <v>443</v>
      </c>
      <c r="G2627" s="305" t="s">
        <v>1459</v>
      </c>
      <c r="H2627" s="305" t="s">
        <v>1906</v>
      </c>
      <c r="I2627" s="240">
        <v>17570</v>
      </c>
      <c r="S2627" s="35"/>
    </row>
    <row r="2628" spans="2:19" s="34" customFormat="1" x14ac:dyDescent="0.25">
      <c r="B2628" s="328" t="s">
        <v>1724</v>
      </c>
      <c r="C2628" s="295" t="s">
        <v>2984</v>
      </c>
      <c r="D2628" s="305" t="s">
        <v>978</v>
      </c>
      <c r="E2628" s="322" t="s">
        <v>31</v>
      </c>
      <c r="F2628" s="305" t="s">
        <v>443</v>
      </c>
      <c r="G2628" s="305" t="s">
        <v>5</v>
      </c>
      <c r="H2628" s="305" t="s">
        <v>1906</v>
      </c>
      <c r="I2628" s="240">
        <v>17570</v>
      </c>
      <c r="S2628" s="35"/>
    </row>
    <row r="2629" spans="2:19" s="34" customFormat="1" x14ac:dyDescent="0.25">
      <c r="B2629" s="328" t="s">
        <v>1725</v>
      </c>
      <c r="C2629" s="295" t="s">
        <v>2985</v>
      </c>
      <c r="D2629" s="305" t="s">
        <v>978</v>
      </c>
      <c r="E2629" s="322" t="s">
        <v>32</v>
      </c>
      <c r="F2629" s="305" t="s">
        <v>443</v>
      </c>
      <c r="G2629" s="305" t="s">
        <v>5</v>
      </c>
      <c r="H2629" s="305" t="s">
        <v>1906</v>
      </c>
      <c r="I2629" s="240">
        <v>17570</v>
      </c>
      <c r="S2629" s="35"/>
    </row>
    <row r="2630" spans="2:19" s="34" customFormat="1" x14ac:dyDescent="0.25">
      <c r="B2630" s="328" t="s">
        <v>1726</v>
      </c>
      <c r="C2630" s="295" t="s">
        <v>2986</v>
      </c>
      <c r="D2630" s="305" t="s">
        <v>979</v>
      </c>
      <c r="E2630" s="322" t="s">
        <v>30</v>
      </c>
      <c r="F2630" s="305" t="s">
        <v>1909</v>
      </c>
      <c r="G2630" s="305" t="s">
        <v>1460</v>
      </c>
      <c r="H2630" s="305" t="s">
        <v>1906</v>
      </c>
      <c r="I2630" s="240">
        <v>18080</v>
      </c>
      <c r="S2630" s="35"/>
    </row>
    <row r="2631" spans="2:19" s="34" customFormat="1" x14ac:dyDescent="0.25">
      <c r="B2631" s="328" t="s">
        <v>1727</v>
      </c>
      <c r="C2631" s="295" t="s">
        <v>2987</v>
      </c>
      <c r="D2631" s="305" t="s">
        <v>979</v>
      </c>
      <c r="E2631" s="322" t="s">
        <v>31</v>
      </c>
      <c r="F2631" s="305" t="s">
        <v>1909</v>
      </c>
      <c r="G2631" s="305" t="s">
        <v>5</v>
      </c>
      <c r="H2631" s="305" t="s">
        <v>1906</v>
      </c>
      <c r="I2631" s="240">
        <v>18080</v>
      </c>
      <c r="S2631" s="35"/>
    </row>
    <row r="2632" spans="2:19" s="34" customFormat="1" x14ac:dyDescent="0.25">
      <c r="B2632" s="328" t="s">
        <v>1728</v>
      </c>
      <c r="C2632" s="295" t="s">
        <v>2988</v>
      </c>
      <c r="D2632" s="305" t="s">
        <v>979</v>
      </c>
      <c r="E2632" s="322" t="s">
        <v>32</v>
      </c>
      <c r="F2632" s="305" t="s">
        <v>1909</v>
      </c>
      <c r="G2632" s="305" t="s">
        <v>5</v>
      </c>
      <c r="H2632" s="305" t="s">
        <v>1906</v>
      </c>
      <c r="I2632" s="240">
        <v>18080</v>
      </c>
      <c r="S2632" s="35"/>
    </row>
    <row r="2633" spans="2:19" s="34" customFormat="1" x14ac:dyDescent="0.25">
      <c r="B2633" s="328" t="s">
        <v>1729</v>
      </c>
      <c r="C2633" s="295" t="s">
        <v>2989</v>
      </c>
      <c r="D2633" s="305" t="s">
        <v>981</v>
      </c>
      <c r="E2633" s="322" t="s">
        <v>31</v>
      </c>
      <c r="F2633" s="305" t="s">
        <v>1027</v>
      </c>
      <c r="G2633" s="305" t="s">
        <v>1459</v>
      </c>
      <c r="H2633" s="305" t="s">
        <v>1906</v>
      </c>
      <c r="I2633" s="240">
        <v>18580</v>
      </c>
      <c r="S2633" s="35"/>
    </row>
    <row r="2634" spans="2:19" s="34" customFormat="1" x14ac:dyDescent="0.25">
      <c r="B2634" s="328" t="s">
        <v>1730</v>
      </c>
      <c r="C2634" s="295" t="s">
        <v>2990</v>
      </c>
      <c r="D2634" s="305" t="s">
        <v>981</v>
      </c>
      <c r="E2634" s="322" t="s">
        <v>32</v>
      </c>
      <c r="F2634" s="305" t="s">
        <v>1027</v>
      </c>
      <c r="G2634" s="305" t="s">
        <v>5</v>
      </c>
      <c r="H2634" s="305" t="s">
        <v>1906</v>
      </c>
      <c r="I2634" s="240">
        <v>18580</v>
      </c>
      <c r="S2634" s="35"/>
    </row>
    <row r="2635" spans="2:19" s="34" customFormat="1" x14ac:dyDescent="0.25">
      <c r="B2635" s="360" t="s">
        <v>4320</v>
      </c>
      <c r="C2635" s="537" t="s">
        <v>4321</v>
      </c>
      <c r="D2635" s="540" t="s">
        <v>3344</v>
      </c>
      <c r="E2635" s="541" t="s">
        <v>4322</v>
      </c>
      <c r="F2635" s="541" t="s">
        <v>4323</v>
      </c>
      <c r="G2635" s="541" t="s">
        <v>4324</v>
      </c>
      <c r="H2635" s="537" t="s">
        <v>4325</v>
      </c>
      <c r="I2635" s="287" t="s">
        <v>4315</v>
      </c>
      <c r="S2635" s="35"/>
    </row>
    <row r="2636" spans="2:19" s="34" customFormat="1" x14ac:dyDescent="0.25">
      <c r="B2636" s="280" t="s">
        <v>8752</v>
      </c>
      <c r="C2636" s="281"/>
      <c r="D2636" s="281"/>
      <c r="E2636" s="281"/>
      <c r="F2636" s="282"/>
      <c r="G2636" s="282"/>
      <c r="H2636" s="281"/>
      <c r="I2636" s="298"/>
      <c r="S2636" s="35"/>
    </row>
    <row r="2637" spans="2:19" s="34" customFormat="1" x14ac:dyDescent="0.25">
      <c r="B2637" s="328" t="s">
        <v>1731</v>
      </c>
      <c r="C2637" s="295" t="s">
        <v>2991</v>
      </c>
      <c r="D2637" s="292" t="s">
        <v>1717</v>
      </c>
      <c r="E2637" s="322" t="s">
        <v>1474</v>
      </c>
      <c r="F2637" s="292">
        <v>10</v>
      </c>
      <c r="G2637" s="305" t="s">
        <v>5</v>
      </c>
      <c r="H2637" s="305" t="s">
        <v>1906</v>
      </c>
      <c r="I2637" s="240">
        <v>16160</v>
      </c>
      <c r="S2637" s="35"/>
    </row>
    <row r="2638" spans="2:19" s="34" customFormat="1" x14ac:dyDescent="0.25">
      <c r="B2638" s="328" t="s">
        <v>1732</v>
      </c>
      <c r="C2638" s="295" t="s">
        <v>2992</v>
      </c>
      <c r="D2638" s="292" t="s">
        <v>1717</v>
      </c>
      <c r="E2638" s="322" t="s">
        <v>30</v>
      </c>
      <c r="F2638" s="292">
        <v>10</v>
      </c>
      <c r="G2638" s="305" t="s">
        <v>5</v>
      </c>
      <c r="H2638" s="305" t="s">
        <v>1906</v>
      </c>
      <c r="I2638" s="240">
        <v>16160</v>
      </c>
      <c r="S2638" s="35"/>
    </row>
    <row r="2639" spans="2:19" s="34" customFormat="1" x14ac:dyDescent="0.25">
      <c r="B2639" s="328" t="s">
        <v>1733</v>
      </c>
      <c r="C2639" s="295" t="s">
        <v>2993</v>
      </c>
      <c r="D2639" s="292" t="s">
        <v>1717</v>
      </c>
      <c r="E2639" s="322" t="s">
        <v>31</v>
      </c>
      <c r="F2639" s="292">
        <v>10</v>
      </c>
      <c r="G2639" s="329" t="s">
        <v>1448</v>
      </c>
      <c r="H2639" s="305" t="s">
        <v>1906</v>
      </c>
      <c r="I2639" s="240">
        <v>16160</v>
      </c>
      <c r="S2639" s="35"/>
    </row>
    <row r="2640" spans="2:19" s="34" customFormat="1" x14ac:dyDescent="0.25">
      <c r="B2640" s="328" t="s">
        <v>1734</v>
      </c>
      <c r="C2640" s="295" t="s">
        <v>2994</v>
      </c>
      <c r="D2640" s="292" t="s">
        <v>1717</v>
      </c>
      <c r="E2640" s="322" t="s">
        <v>32</v>
      </c>
      <c r="F2640" s="292">
        <v>10</v>
      </c>
      <c r="G2640" s="329" t="s">
        <v>1448</v>
      </c>
      <c r="H2640" s="305" t="s">
        <v>1906</v>
      </c>
      <c r="I2640" s="240">
        <v>16160</v>
      </c>
      <c r="S2640" s="35"/>
    </row>
    <row r="2641" spans="2:19" s="34" customFormat="1" x14ac:dyDescent="0.25">
      <c r="B2641" s="328" t="s">
        <v>1735</v>
      </c>
      <c r="C2641" s="295" t="s">
        <v>2995</v>
      </c>
      <c r="D2641" s="292">
        <v>10</v>
      </c>
      <c r="E2641" s="322" t="s">
        <v>1474</v>
      </c>
      <c r="F2641" s="292">
        <v>11.25</v>
      </c>
      <c r="G2641" s="305" t="s">
        <v>5</v>
      </c>
      <c r="H2641" s="305" t="s">
        <v>1906</v>
      </c>
      <c r="I2641" s="240">
        <v>17070</v>
      </c>
      <c r="S2641" s="35"/>
    </row>
    <row r="2642" spans="2:19" s="34" customFormat="1" x14ac:dyDescent="0.25">
      <c r="B2642" s="328" t="s">
        <v>1736</v>
      </c>
      <c r="C2642" s="295" t="s">
        <v>2996</v>
      </c>
      <c r="D2642" s="292">
        <v>10</v>
      </c>
      <c r="E2642" s="322" t="s">
        <v>30</v>
      </c>
      <c r="F2642" s="292">
        <v>11.25</v>
      </c>
      <c r="G2642" s="305" t="s">
        <v>5</v>
      </c>
      <c r="H2642" s="305" t="s">
        <v>1906</v>
      </c>
      <c r="I2642" s="240">
        <v>17070</v>
      </c>
      <c r="S2642" s="35"/>
    </row>
    <row r="2643" spans="2:19" s="34" customFormat="1" x14ac:dyDescent="0.25">
      <c r="B2643" s="328" t="s">
        <v>1737</v>
      </c>
      <c r="C2643" s="295" t="s">
        <v>2997</v>
      </c>
      <c r="D2643" s="292">
        <v>10</v>
      </c>
      <c r="E2643" s="322" t="s">
        <v>31</v>
      </c>
      <c r="F2643" s="292">
        <v>11.25</v>
      </c>
      <c r="G2643" s="329" t="s">
        <v>1448</v>
      </c>
      <c r="H2643" s="305" t="s">
        <v>1906</v>
      </c>
      <c r="I2643" s="240">
        <v>17070</v>
      </c>
      <c r="S2643" s="35"/>
    </row>
    <row r="2644" spans="2:19" s="34" customFormat="1" x14ac:dyDescent="0.25">
      <c r="B2644" s="328" t="s">
        <v>1738</v>
      </c>
      <c r="C2644" s="295" t="s">
        <v>2998</v>
      </c>
      <c r="D2644" s="292">
        <v>10</v>
      </c>
      <c r="E2644" s="322" t="s">
        <v>32</v>
      </c>
      <c r="F2644" s="292">
        <v>11.25</v>
      </c>
      <c r="G2644" s="329" t="s">
        <v>1448</v>
      </c>
      <c r="H2644" s="305" t="s">
        <v>1906</v>
      </c>
      <c r="I2644" s="240">
        <v>17070</v>
      </c>
      <c r="S2644" s="35"/>
    </row>
    <row r="2645" spans="2:19" s="34" customFormat="1" x14ac:dyDescent="0.25">
      <c r="B2645" s="328" t="s">
        <v>1739</v>
      </c>
      <c r="C2645" s="295" t="s">
        <v>2999</v>
      </c>
      <c r="D2645" s="292">
        <v>15</v>
      </c>
      <c r="E2645" s="322" t="s">
        <v>1474</v>
      </c>
      <c r="F2645" s="292">
        <v>12</v>
      </c>
      <c r="G2645" s="305" t="s">
        <v>5</v>
      </c>
      <c r="H2645" s="305" t="s">
        <v>1906</v>
      </c>
      <c r="I2645" s="240">
        <v>17070</v>
      </c>
      <c r="S2645" s="35"/>
    </row>
    <row r="2646" spans="2:19" s="34" customFormat="1" x14ac:dyDescent="0.25">
      <c r="B2646" s="328" t="s">
        <v>1740</v>
      </c>
      <c r="C2646" s="295" t="s">
        <v>3000</v>
      </c>
      <c r="D2646" s="292">
        <v>15</v>
      </c>
      <c r="E2646" s="322" t="s">
        <v>30</v>
      </c>
      <c r="F2646" s="292">
        <v>12</v>
      </c>
      <c r="G2646" s="305" t="s">
        <v>5</v>
      </c>
      <c r="H2646" s="305" t="s">
        <v>1906</v>
      </c>
      <c r="I2646" s="240">
        <v>17070</v>
      </c>
      <c r="S2646" s="35"/>
    </row>
    <row r="2647" spans="2:19" s="34" customFormat="1" x14ac:dyDescent="0.25">
      <c r="B2647" s="328" t="s">
        <v>1741</v>
      </c>
      <c r="C2647" s="295" t="s">
        <v>3001</v>
      </c>
      <c r="D2647" s="292">
        <v>15</v>
      </c>
      <c r="E2647" s="322" t="s">
        <v>31</v>
      </c>
      <c r="F2647" s="292">
        <v>12</v>
      </c>
      <c r="G2647" s="329" t="s">
        <v>5</v>
      </c>
      <c r="H2647" s="305" t="s">
        <v>1906</v>
      </c>
      <c r="I2647" s="240">
        <v>17070</v>
      </c>
      <c r="S2647" s="35"/>
    </row>
    <row r="2648" spans="2:19" s="34" customFormat="1" x14ac:dyDescent="0.25">
      <c r="B2648" s="328" t="s">
        <v>1742</v>
      </c>
      <c r="C2648" s="295" t="s">
        <v>3002</v>
      </c>
      <c r="D2648" s="292">
        <v>15</v>
      </c>
      <c r="E2648" s="322" t="s">
        <v>32</v>
      </c>
      <c r="F2648" s="292">
        <v>12</v>
      </c>
      <c r="G2648" s="329" t="s">
        <v>1448</v>
      </c>
      <c r="H2648" s="305" t="s">
        <v>1906</v>
      </c>
      <c r="I2648" s="240">
        <v>17070</v>
      </c>
      <c r="S2648" s="35"/>
    </row>
    <row r="2649" spans="2:19" s="34" customFormat="1" x14ac:dyDescent="0.25">
      <c r="B2649" s="280" t="s">
        <v>8753</v>
      </c>
      <c r="C2649" s="281"/>
      <c r="D2649" s="281"/>
      <c r="E2649" s="281"/>
      <c r="F2649" s="282"/>
      <c r="G2649" s="282"/>
      <c r="H2649" s="281"/>
      <c r="I2649" s="298"/>
      <c r="S2649" s="35"/>
    </row>
    <row r="2650" spans="2:19" s="34" customFormat="1" x14ac:dyDescent="0.25">
      <c r="B2650" s="328" t="s">
        <v>1743</v>
      </c>
      <c r="C2650" s="295" t="s">
        <v>3003</v>
      </c>
      <c r="D2650" s="292">
        <v>5</v>
      </c>
      <c r="E2650" s="322" t="s">
        <v>1474</v>
      </c>
      <c r="F2650" s="292">
        <v>11.5</v>
      </c>
      <c r="G2650" s="305" t="s">
        <v>5</v>
      </c>
      <c r="H2650" s="305" t="s">
        <v>1906</v>
      </c>
      <c r="I2650" s="240">
        <v>16160</v>
      </c>
      <c r="S2650" s="35"/>
    </row>
    <row r="2651" spans="2:19" s="34" customFormat="1" x14ac:dyDescent="0.25">
      <c r="B2651" s="328" t="s">
        <v>1744</v>
      </c>
      <c r="C2651" s="295" t="s">
        <v>3004</v>
      </c>
      <c r="D2651" s="292">
        <v>5</v>
      </c>
      <c r="E2651" s="322" t="s">
        <v>30</v>
      </c>
      <c r="F2651" s="292">
        <v>11.5</v>
      </c>
      <c r="G2651" s="329" t="s">
        <v>1448</v>
      </c>
      <c r="H2651" s="305" t="s">
        <v>1906</v>
      </c>
      <c r="I2651" s="240">
        <v>16160</v>
      </c>
      <c r="S2651" s="35"/>
    </row>
    <row r="2652" spans="2:19" s="34" customFormat="1" x14ac:dyDescent="0.25">
      <c r="B2652" s="328" t="s">
        <v>1745</v>
      </c>
      <c r="C2652" s="295" t="s">
        <v>3005</v>
      </c>
      <c r="D2652" s="292">
        <v>5</v>
      </c>
      <c r="E2652" s="322" t="s">
        <v>31</v>
      </c>
      <c r="F2652" s="292">
        <v>11.5</v>
      </c>
      <c r="G2652" s="329" t="s">
        <v>1448</v>
      </c>
      <c r="H2652" s="305" t="s">
        <v>1906</v>
      </c>
      <c r="I2652" s="240">
        <v>16160</v>
      </c>
      <c r="S2652" s="35"/>
    </row>
    <row r="2653" spans="2:19" s="34" customFormat="1" x14ac:dyDescent="0.25">
      <c r="B2653" s="328" t="s">
        <v>1746</v>
      </c>
      <c r="C2653" s="295" t="s">
        <v>3006</v>
      </c>
      <c r="D2653" s="292">
        <v>5</v>
      </c>
      <c r="E2653" s="322" t="s">
        <v>32</v>
      </c>
      <c r="F2653" s="292">
        <v>11.5</v>
      </c>
      <c r="G2653" s="329" t="s">
        <v>1448</v>
      </c>
      <c r="H2653" s="305" t="s">
        <v>1906</v>
      </c>
      <c r="I2653" s="240">
        <v>16160</v>
      </c>
      <c r="S2653" s="35"/>
    </row>
    <row r="2654" spans="2:19" s="34" customFormat="1" x14ac:dyDescent="0.25">
      <c r="B2654" s="328" t="s">
        <v>1747</v>
      </c>
      <c r="C2654" s="295" t="s">
        <v>3007</v>
      </c>
      <c r="D2654" s="292" t="s">
        <v>1717</v>
      </c>
      <c r="E2654" s="322" t="s">
        <v>1474</v>
      </c>
      <c r="F2654" s="292">
        <v>12</v>
      </c>
      <c r="G2654" s="305" t="s">
        <v>5</v>
      </c>
      <c r="H2654" s="305" t="s">
        <v>1906</v>
      </c>
      <c r="I2654" s="240">
        <v>16160</v>
      </c>
      <c r="S2654" s="35"/>
    </row>
    <row r="2655" spans="2:19" s="34" customFormat="1" x14ac:dyDescent="0.25">
      <c r="B2655" s="328" t="s">
        <v>1748</v>
      </c>
      <c r="C2655" s="295" t="s">
        <v>3008</v>
      </c>
      <c r="D2655" s="292" t="s">
        <v>1717</v>
      </c>
      <c r="E2655" s="322" t="s">
        <v>30</v>
      </c>
      <c r="F2655" s="292">
        <v>12</v>
      </c>
      <c r="G2655" s="305" t="s">
        <v>5</v>
      </c>
      <c r="H2655" s="305" t="s">
        <v>1906</v>
      </c>
      <c r="I2655" s="240">
        <v>16160</v>
      </c>
      <c r="S2655" s="35"/>
    </row>
    <row r="2656" spans="2:19" s="34" customFormat="1" x14ac:dyDescent="0.25">
      <c r="B2656" s="328" t="s">
        <v>1749</v>
      </c>
      <c r="C2656" s="295" t="s">
        <v>3009</v>
      </c>
      <c r="D2656" s="292" t="s">
        <v>1717</v>
      </c>
      <c r="E2656" s="322" t="s">
        <v>31</v>
      </c>
      <c r="F2656" s="292">
        <v>12</v>
      </c>
      <c r="G2656" s="329" t="s">
        <v>1448</v>
      </c>
      <c r="H2656" s="305" t="s">
        <v>1906</v>
      </c>
      <c r="I2656" s="240">
        <v>16160</v>
      </c>
      <c r="S2656" s="35"/>
    </row>
    <row r="2657" spans="2:19" s="34" customFormat="1" x14ac:dyDescent="0.25">
      <c r="B2657" s="328" t="s">
        <v>1750</v>
      </c>
      <c r="C2657" s="295" t="s">
        <v>3010</v>
      </c>
      <c r="D2657" s="292" t="s">
        <v>1717</v>
      </c>
      <c r="E2657" s="322" t="s">
        <v>32</v>
      </c>
      <c r="F2657" s="292">
        <v>12</v>
      </c>
      <c r="G2657" s="329" t="s">
        <v>1448</v>
      </c>
      <c r="H2657" s="305" t="s">
        <v>1906</v>
      </c>
      <c r="I2657" s="240">
        <v>16160</v>
      </c>
      <c r="S2657" s="35"/>
    </row>
    <row r="2658" spans="2:19" s="34" customFormat="1" x14ac:dyDescent="0.25">
      <c r="B2658" s="280" t="s">
        <v>4205</v>
      </c>
      <c r="C2658" s="281"/>
      <c r="D2658" s="281"/>
      <c r="E2658" s="281"/>
      <c r="F2658" s="282"/>
      <c r="G2658" s="282"/>
      <c r="H2658" s="281"/>
      <c r="I2658" s="298"/>
      <c r="S2658" s="35"/>
    </row>
    <row r="2659" spans="2:19" s="34" customFormat="1" x14ac:dyDescent="0.25">
      <c r="B2659" s="328" t="s">
        <v>1881</v>
      </c>
      <c r="C2659" s="295" t="s">
        <v>3011</v>
      </c>
      <c r="D2659" s="305" t="s">
        <v>984</v>
      </c>
      <c r="E2659" s="322" t="s">
        <v>31</v>
      </c>
      <c r="F2659" s="305" t="s">
        <v>1063</v>
      </c>
      <c r="G2659" s="305" t="s">
        <v>1460</v>
      </c>
      <c r="H2659" s="305" t="s">
        <v>1150</v>
      </c>
      <c r="I2659" s="240">
        <v>24240</v>
      </c>
      <c r="S2659" s="35"/>
    </row>
    <row r="2660" spans="2:19" s="34" customFormat="1" x14ac:dyDescent="0.25">
      <c r="B2660" s="328" t="s">
        <v>1882</v>
      </c>
      <c r="C2660" s="295" t="s">
        <v>3012</v>
      </c>
      <c r="D2660" s="305" t="s">
        <v>984</v>
      </c>
      <c r="E2660" s="322" t="s">
        <v>32</v>
      </c>
      <c r="F2660" s="305" t="s">
        <v>1063</v>
      </c>
      <c r="G2660" s="305" t="s">
        <v>1459</v>
      </c>
      <c r="H2660" s="305" t="s">
        <v>1150</v>
      </c>
      <c r="I2660" s="240">
        <v>24240</v>
      </c>
      <c r="S2660" s="35"/>
    </row>
    <row r="2661" spans="2:19" s="34" customFormat="1" x14ac:dyDescent="0.25">
      <c r="B2661" s="280" t="s">
        <v>8754</v>
      </c>
      <c r="C2661" s="281"/>
      <c r="D2661" s="281"/>
      <c r="E2661" s="281"/>
      <c r="F2661" s="282"/>
      <c r="G2661" s="282"/>
      <c r="H2661" s="281"/>
      <c r="I2661" s="298"/>
      <c r="S2661" s="35"/>
    </row>
    <row r="2662" spans="2:19" s="34" customFormat="1" x14ac:dyDescent="0.25">
      <c r="B2662" s="328" t="s">
        <v>1751</v>
      </c>
      <c r="C2662" s="295" t="s">
        <v>3013</v>
      </c>
      <c r="D2662" s="305" t="s">
        <v>977</v>
      </c>
      <c r="E2662" s="322" t="s">
        <v>1474</v>
      </c>
      <c r="F2662" s="305" t="s">
        <v>1910</v>
      </c>
      <c r="G2662" s="305" t="s">
        <v>1459</v>
      </c>
      <c r="H2662" s="305" t="s">
        <v>1906</v>
      </c>
      <c r="I2662" s="240">
        <v>18380</v>
      </c>
      <c r="S2662" s="35"/>
    </row>
    <row r="2663" spans="2:19" s="34" customFormat="1" x14ac:dyDescent="0.25">
      <c r="B2663" s="328" t="s">
        <v>1752</v>
      </c>
      <c r="C2663" s="295" t="s">
        <v>3014</v>
      </c>
      <c r="D2663" s="305" t="s">
        <v>977</v>
      </c>
      <c r="E2663" s="322" t="s">
        <v>30</v>
      </c>
      <c r="F2663" s="305" t="s">
        <v>1910</v>
      </c>
      <c r="G2663" s="305" t="s">
        <v>1459</v>
      </c>
      <c r="H2663" s="305" t="s">
        <v>1906</v>
      </c>
      <c r="I2663" s="240">
        <v>18380</v>
      </c>
      <c r="S2663" s="35"/>
    </row>
    <row r="2664" spans="2:19" s="34" customFormat="1" x14ac:dyDescent="0.25">
      <c r="B2664" s="328" t="s">
        <v>1753</v>
      </c>
      <c r="C2664" s="295" t="s">
        <v>3015</v>
      </c>
      <c r="D2664" s="305" t="s">
        <v>977</v>
      </c>
      <c r="E2664" s="322" t="s">
        <v>31</v>
      </c>
      <c r="F2664" s="305" t="s">
        <v>1910</v>
      </c>
      <c r="G2664" s="305" t="s">
        <v>5</v>
      </c>
      <c r="H2664" s="305" t="s">
        <v>1906</v>
      </c>
      <c r="I2664" s="240">
        <v>18380</v>
      </c>
      <c r="S2664" s="35"/>
    </row>
    <row r="2665" spans="2:19" s="34" customFormat="1" x14ac:dyDescent="0.25">
      <c r="B2665" s="328" t="s">
        <v>1754</v>
      </c>
      <c r="C2665" s="295" t="s">
        <v>3016</v>
      </c>
      <c r="D2665" s="305" t="s">
        <v>977</v>
      </c>
      <c r="E2665" s="322" t="s">
        <v>32</v>
      </c>
      <c r="F2665" s="305" t="s">
        <v>1910</v>
      </c>
      <c r="G2665" s="305" t="s">
        <v>5</v>
      </c>
      <c r="H2665" s="305" t="s">
        <v>1906</v>
      </c>
      <c r="I2665" s="240">
        <v>18380</v>
      </c>
      <c r="S2665" s="35"/>
    </row>
    <row r="2666" spans="2:19" s="34" customFormat="1" x14ac:dyDescent="0.25">
      <c r="B2666" s="328" t="s">
        <v>1755</v>
      </c>
      <c r="C2666" s="295" t="s">
        <v>3017</v>
      </c>
      <c r="D2666" s="305" t="s">
        <v>978</v>
      </c>
      <c r="E2666" s="322" t="s">
        <v>1474</v>
      </c>
      <c r="F2666" s="305" t="s">
        <v>442</v>
      </c>
      <c r="G2666" s="305" t="s">
        <v>1460</v>
      </c>
      <c r="H2666" s="305" t="s">
        <v>1906</v>
      </c>
      <c r="I2666" s="240">
        <v>18380</v>
      </c>
      <c r="S2666" s="35"/>
    </row>
    <row r="2667" spans="2:19" s="34" customFormat="1" x14ac:dyDescent="0.25">
      <c r="B2667" s="328" t="s">
        <v>1756</v>
      </c>
      <c r="C2667" s="330" t="s">
        <v>3018</v>
      </c>
      <c r="D2667" s="305" t="s">
        <v>978</v>
      </c>
      <c r="E2667" s="322" t="s">
        <v>30</v>
      </c>
      <c r="F2667" s="305" t="s">
        <v>442</v>
      </c>
      <c r="G2667" s="305" t="s">
        <v>1459</v>
      </c>
      <c r="H2667" s="305" t="s">
        <v>1906</v>
      </c>
      <c r="I2667" s="240">
        <v>18380</v>
      </c>
      <c r="S2667" s="35"/>
    </row>
    <row r="2668" spans="2:19" s="34" customFormat="1" x14ac:dyDescent="0.25">
      <c r="B2668" s="328" t="s">
        <v>1757</v>
      </c>
      <c r="C2668" s="295" t="s">
        <v>3019</v>
      </c>
      <c r="D2668" s="305" t="s">
        <v>978</v>
      </c>
      <c r="E2668" s="322" t="s">
        <v>31</v>
      </c>
      <c r="F2668" s="305" t="s">
        <v>442</v>
      </c>
      <c r="G2668" s="305" t="s">
        <v>5</v>
      </c>
      <c r="H2668" s="305" t="s">
        <v>1906</v>
      </c>
      <c r="I2668" s="240">
        <v>18380</v>
      </c>
      <c r="S2668" s="35"/>
    </row>
    <row r="2669" spans="2:19" s="34" customFormat="1" x14ac:dyDescent="0.25">
      <c r="B2669" s="328" t="s">
        <v>1758</v>
      </c>
      <c r="C2669" s="295" t="s">
        <v>3020</v>
      </c>
      <c r="D2669" s="305" t="s">
        <v>978</v>
      </c>
      <c r="E2669" s="322" t="s">
        <v>32</v>
      </c>
      <c r="F2669" s="305" t="s">
        <v>442</v>
      </c>
      <c r="G2669" s="305" t="s">
        <v>5</v>
      </c>
      <c r="H2669" s="305" t="s">
        <v>1906</v>
      </c>
      <c r="I2669" s="240">
        <v>18380</v>
      </c>
      <c r="S2669" s="35"/>
    </row>
    <row r="2670" spans="2:19" s="34" customFormat="1" x14ac:dyDescent="0.25">
      <c r="B2670" s="328" t="s">
        <v>1759</v>
      </c>
      <c r="C2670" s="330" t="s">
        <v>3021</v>
      </c>
      <c r="D2670" s="305" t="s">
        <v>979</v>
      </c>
      <c r="E2670" s="322" t="s">
        <v>30</v>
      </c>
      <c r="F2670" s="305" t="s">
        <v>980</v>
      </c>
      <c r="G2670" s="305" t="s">
        <v>1460</v>
      </c>
      <c r="H2670" s="305" t="s">
        <v>1906</v>
      </c>
      <c r="I2670" s="240">
        <v>18380</v>
      </c>
      <c r="S2670" s="35"/>
    </row>
    <row r="2671" spans="2:19" s="34" customFormat="1" x14ac:dyDescent="0.25">
      <c r="B2671" s="328" t="s">
        <v>1760</v>
      </c>
      <c r="C2671" s="295" t="s">
        <v>3022</v>
      </c>
      <c r="D2671" s="305" t="s">
        <v>979</v>
      </c>
      <c r="E2671" s="322" t="s">
        <v>31</v>
      </c>
      <c r="F2671" s="305" t="s">
        <v>980</v>
      </c>
      <c r="G2671" s="305" t="s">
        <v>5</v>
      </c>
      <c r="H2671" s="305" t="s">
        <v>1906</v>
      </c>
      <c r="I2671" s="240">
        <v>18690</v>
      </c>
      <c r="S2671" s="35"/>
    </row>
    <row r="2672" spans="2:19" s="34" customFormat="1" x14ac:dyDescent="0.25">
      <c r="B2672" s="328" t="s">
        <v>1761</v>
      </c>
      <c r="C2672" s="295" t="s">
        <v>3023</v>
      </c>
      <c r="D2672" s="305" t="s">
        <v>979</v>
      </c>
      <c r="E2672" s="322" t="s">
        <v>32</v>
      </c>
      <c r="F2672" s="305" t="s">
        <v>980</v>
      </c>
      <c r="G2672" s="305" t="s">
        <v>5</v>
      </c>
      <c r="H2672" s="305" t="s">
        <v>1906</v>
      </c>
      <c r="I2672" s="240">
        <v>18690</v>
      </c>
      <c r="S2672" s="35"/>
    </row>
    <row r="2673" spans="2:19" s="34" customFormat="1" x14ac:dyDescent="0.25">
      <c r="B2673" s="328" t="s">
        <v>1762</v>
      </c>
      <c r="C2673" s="330" t="s">
        <v>3024</v>
      </c>
      <c r="D2673" s="305" t="s">
        <v>981</v>
      </c>
      <c r="E2673" s="322" t="s">
        <v>31</v>
      </c>
      <c r="F2673" s="305" t="s">
        <v>982</v>
      </c>
      <c r="G2673" s="305" t="s">
        <v>1459</v>
      </c>
      <c r="H2673" s="305" t="s">
        <v>1906</v>
      </c>
      <c r="I2673" s="240">
        <v>19190</v>
      </c>
      <c r="S2673" s="35"/>
    </row>
    <row r="2674" spans="2:19" s="34" customFormat="1" x14ac:dyDescent="0.25">
      <c r="B2674" s="328" t="s">
        <v>1763</v>
      </c>
      <c r="C2674" s="295" t="s">
        <v>3025</v>
      </c>
      <c r="D2674" s="305" t="s">
        <v>981</v>
      </c>
      <c r="E2674" s="322" t="s">
        <v>32</v>
      </c>
      <c r="F2674" s="305" t="s">
        <v>982</v>
      </c>
      <c r="G2674" s="305" t="s">
        <v>5</v>
      </c>
      <c r="H2674" s="305" t="s">
        <v>1906</v>
      </c>
      <c r="I2674" s="240">
        <v>19190</v>
      </c>
      <c r="S2674" s="35"/>
    </row>
    <row r="2675" spans="2:19" s="34" customFormat="1" x14ac:dyDescent="0.25">
      <c r="B2675" s="280" t="s">
        <v>8755</v>
      </c>
      <c r="C2675" s="281"/>
      <c r="D2675" s="281"/>
      <c r="E2675" s="281"/>
      <c r="F2675" s="282"/>
      <c r="G2675" s="282"/>
      <c r="H2675" s="281"/>
      <c r="I2675" s="298"/>
      <c r="S2675" s="35"/>
    </row>
    <row r="2676" spans="2:19" s="34" customFormat="1" x14ac:dyDescent="0.25">
      <c r="B2676" s="328" t="s">
        <v>1764</v>
      </c>
      <c r="C2676" s="295" t="s">
        <v>3026</v>
      </c>
      <c r="D2676" s="292" t="s">
        <v>1717</v>
      </c>
      <c r="E2676" s="322" t="s">
        <v>1474</v>
      </c>
      <c r="F2676" s="292">
        <v>10.38</v>
      </c>
      <c r="G2676" s="305" t="s">
        <v>5</v>
      </c>
      <c r="H2676" s="305" t="s">
        <v>1906</v>
      </c>
      <c r="I2676" s="240">
        <v>17370</v>
      </c>
      <c r="S2676" s="35"/>
    </row>
    <row r="2677" spans="2:19" s="34" customFormat="1" x14ac:dyDescent="0.25">
      <c r="B2677" s="328" t="s">
        <v>1765</v>
      </c>
      <c r="C2677" s="295" t="s">
        <v>3027</v>
      </c>
      <c r="D2677" s="292" t="s">
        <v>1717</v>
      </c>
      <c r="E2677" s="322" t="s">
        <v>30</v>
      </c>
      <c r="F2677" s="292">
        <v>10.38</v>
      </c>
      <c r="G2677" s="305" t="s">
        <v>5</v>
      </c>
      <c r="H2677" s="305" t="s">
        <v>1906</v>
      </c>
      <c r="I2677" s="240">
        <v>17370</v>
      </c>
      <c r="S2677" s="35"/>
    </row>
    <row r="2678" spans="2:19" s="34" customFormat="1" x14ac:dyDescent="0.25">
      <c r="B2678" s="328" t="s">
        <v>1766</v>
      </c>
      <c r="C2678" s="295" t="s">
        <v>3028</v>
      </c>
      <c r="D2678" s="292" t="s">
        <v>1717</v>
      </c>
      <c r="E2678" s="322" t="s">
        <v>31</v>
      </c>
      <c r="F2678" s="292">
        <v>10.38</v>
      </c>
      <c r="G2678" s="305" t="s">
        <v>1448</v>
      </c>
      <c r="H2678" s="305" t="s">
        <v>1906</v>
      </c>
      <c r="I2678" s="240">
        <v>17370</v>
      </c>
      <c r="S2678" s="35"/>
    </row>
    <row r="2679" spans="2:19" s="34" customFormat="1" x14ac:dyDescent="0.25">
      <c r="B2679" s="328" t="s">
        <v>1767</v>
      </c>
      <c r="C2679" s="295" t="s">
        <v>3029</v>
      </c>
      <c r="D2679" s="292" t="s">
        <v>1717</v>
      </c>
      <c r="E2679" s="322" t="s">
        <v>32</v>
      </c>
      <c r="F2679" s="292">
        <v>10.38</v>
      </c>
      <c r="G2679" s="305" t="s">
        <v>1448</v>
      </c>
      <c r="H2679" s="305" t="s">
        <v>1906</v>
      </c>
      <c r="I2679" s="240">
        <v>17370</v>
      </c>
      <c r="S2679" s="35"/>
    </row>
    <row r="2680" spans="2:19" s="34" customFormat="1" x14ac:dyDescent="0.25">
      <c r="B2680" s="328" t="s">
        <v>1768</v>
      </c>
      <c r="C2680" s="295" t="s">
        <v>3030</v>
      </c>
      <c r="D2680" s="292">
        <v>10</v>
      </c>
      <c r="E2680" s="322" t="s">
        <v>1474</v>
      </c>
      <c r="F2680" s="292">
        <v>11</v>
      </c>
      <c r="G2680" s="305" t="s">
        <v>5</v>
      </c>
      <c r="H2680" s="305" t="s">
        <v>1906</v>
      </c>
      <c r="I2680" s="240">
        <v>17680</v>
      </c>
      <c r="S2680" s="35"/>
    </row>
    <row r="2681" spans="2:19" s="34" customFormat="1" x14ac:dyDescent="0.25">
      <c r="B2681" s="328" t="s">
        <v>1769</v>
      </c>
      <c r="C2681" s="330" t="s">
        <v>3031</v>
      </c>
      <c r="D2681" s="292">
        <v>10</v>
      </c>
      <c r="E2681" s="322" t="s">
        <v>30</v>
      </c>
      <c r="F2681" s="292">
        <v>11</v>
      </c>
      <c r="G2681" s="305" t="s">
        <v>5</v>
      </c>
      <c r="H2681" s="305" t="s">
        <v>1906</v>
      </c>
      <c r="I2681" s="240">
        <v>17680</v>
      </c>
      <c r="S2681" s="35"/>
    </row>
    <row r="2682" spans="2:19" s="34" customFormat="1" x14ac:dyDescent="0.25">
      <c r="B2682" s="328" t="s">
        <v>1770</v>
      </c>
      <c r="C2682" s="295" t="s">
        <v>3032</v>
      </c>
      <c r="D2682" s="292">
        <v>10</v>
      </c>
      <c r="E2682" s="322" t="s">
        <v>31</v>
      </c>
      <c r="F2682" s="292">
        <v>11</v>
      </c>
      <c r="G2682" s="305" t="s">
        <v>1448</v>
      </c>
      <c r="H2682" s="305" t="s">
        <v>1906</v>
      </c>
      <c r="I2682" s="240">
        <v>17680</v>
      </c>
      <c r="S2682" s="35"/>
    </row>
    <row r="2683" spans="2:19" s="34" customFormat="1" x14ac:dyDescent="0.25">
      <c r="B2683" s="328" t="s">
        <v>1771</v>
      </c>
      <c r="C2683" s="295" t="s">
        <v>3033</v>
      </c>
      <c r="D2683" s="292">
        <v>10</v>
      </c>
      <c r="E2683" s="322" t="s">
        <v>32</v>
      </c>
      <c r="F2683" s="292">
        <v>11</v>
      </c>
      <c r="G2683" s="305" t="s">
        <v>1448</v>
      </c>
      <c r="H2683" s="305" t="s">
        <v>1906</v>
      </c>
      <c r="I2683" s="240">
        <v>17680</v>
      </c>
      <c r="S2683" s="35"/>
    </row>
    <row r="2684" spans="2:19" s="34" customFormat="1" x14ac:dyDescent="0.25">
      <c r="B2684" s="328" t="s">
        <v>1772</v>
      </c>
      <c r="C2684" s="295" t="s">
        <v>3034</v>
      </c>
      <c r="D2684" s="292">
        <v>15</v>
      </c>
      <c r="E2684" s="322" t="s">
        <v>1474</v>
      </c>
      <c r="F2684" s="292">
        <v>11.88</v>
      </c>
      <c r="G2684" s="305" t="s">
        <v>5</v>
      </c>
      <c r="H2684" s="305" t="s">
        <v>1906</v>
      </c>
      <c r="I2684" s="240">
        <v>17680</v>
      </c>
      <c r="S2684" s="35"/>
    </row>
    <row r="2685" spans="2:19" s="34" customFormat="1" x14ac:dyDescent="0.25">
      <c r="B2685" s="328" t="s">
        <v>1773</v>
      </c>
      <c r="C2685" s="330" t="s">
        <v>3035</v>
      </c>
      <c r="D2685" s="292">
        <v>15</v>
      </c>
      <c r="E2685" s="322" t="s">
        <v>30</v>
      </c>
      <c r="F2685" s="292">
        <v>11.88</v>
      </c>
      <c r="G2685" s="305" t="s">
        <v>5</v>
      </c>
      <c r="H2685" s="305" t="s">
        <v>1906</v>
      </c>
      <c r="I2685" s="240">
        <v>17680</v>
      </c>
      <c r="S2685" s="35"/>
    </row>
    <row r="2686" spans="2:19" s="34" customFormat="1" x14ac:dyDescent="0.25">
      <c r="B2686" s="328" t="s">
        <v>1774</v>
      </c>
      <c r="C2686" s="295" t="s">
        <v>3036</v>
      </c>
      <c r="D2686" s="292">
        <v>15</v>
      </c>
      <c r="E2686" s="322" t="s">
        <v>31</v>
      </c>
      <c r="F2686" s="292">
        <v>11.88</v>
      </c>
      <c r="G2686" s="305" t="s">
        <v>5</v>
      </c>
      <c r="H2686" s="305" t="s">
        <v>1906</v>
      </c>
      <c r="I2686" s="240">
        <v>17680</v>
      </c>
      <c r="S2686" s="35"/>
    </row>
    <row r="2687" spans="2:19" s="34" customFormat="1" x14ac:dyDescent="0.25">
      <c r="B2687" s="328" t="s">
        <v>1775</v>
      </c>
      <c r="C2687" s="295" t="s">
        <v>3037</v>
      </c>
      <c r="D2687" s="292">
        <v>15</v>
      </c>
      <c r="E2687" s="322" t="s">
        <v>32</v>
      </c>
      <c r="F2687" s="292">
        <v>11.88</v>
      </c>
      <c r="G2687" s="305" t="s">
        <v>1448</v>
      </c>
      <c r="H2687" s="305" t="s">
        <v>1906</v>
      </c>
      <c r="I2687" s="240">
        <v>17680</v>
      </c>
      <c r="S2687" s="35"/>
    </row>
    <row r="2688" spans="2:19" s="34" customFormat="1" x14ac:dyDescent="0.25">
      <c r="B2688" s="360" t="s">
        <v>4320</v>
      </c>
      <c r="C2688" s="537" t="s">
        <v>4321</v>
      </c>
      <c r="D2688" s="540" t="s">
        <v>3344</v>
      </c>
      <c r="E2688" s="541" t="s">
        <v>4322</v>
      </c>
      <c r="F2688" s="541" t="s">
        <v>4323</v>
      </c>
      <c r="G2688" s="541" t="s">
        <v>4324</v>
      </c>
      <c r="H2688" s="537" t="s">
        <v>4325</v>
      </c>
      <c r="I2688" s="287" t="s">
        <v>4315</v>
      </c>
      <c r="S2688" s="35"/>
    </row>
    <row r="2689" spans="2:19" s="34" customFormat="1" x14ac:dyDescent="0.25">
      <c r="B2689" s="280" t="s">
        <v>8756</v>
      </c>
      <c r="C2689" s="281"/>
      <c r="D2689" s="281"/>
      <c r="E2689" s="281"/>
      <c r="F2689" s="282"/>
      <c r="G2689" s="282"/>
      <c r="H2689" s="281"/>
      <c r="I2689" s="298"/>
      <c r="S2689" s="35"/>
    </row>
    <row r="2690" spans="2:19" s="34" customFormat="1" x14ac:dyDescent="0.25">
      <c r="B2690" s="328" t="s">
        <v>1776</v>
      </c>
      <c r="C2690" s="295" t="s">
        <v>3038</v>
      </c>
      <c r="D2690" s="292">
        <v>5</v>
      </c>
      <c r="E2690" s="322" t="s">
        <v>1474</v>
      </c>
      <c r="F2690" s="292">
        <v>11.63</v>
      </c>
      <c r="G2690" s="305" t="s">
        <v>5</v>
      </c>
      <c r="H2690" s="305" t="s">
        <v>1906</v>
      </c>
      <c r="I2690" s="240">
        <v>17370</v>
      </c>
      <c r="S2690" s="35"/>
    </row>
    <row r="2691" spans="2:19" s="34" customFormat="1" x14ac:dyDescent="0.25">
      <c r="B2691" s="328" t="s">
        <v>1777</v>
      </c>
      <c r="C2691" s="295" t="s">
        <v>3039</v>
      </c>
      <c r="D2691" s="292">
        <v>5</v>
      </c>
      <c r="E2691" s="322" t="s">
        <v>30</v>
      </c>
      <c r="F2691" s="292">
        <v>11.63</v>
      </c>
      <c r="G2691" s="305" t="s">
        <v>1448</v>
      </c>
      <c r="H2691" s="305" t="s">
        <v>1906</v>
      </c>
      <c r="I2691" s="240">
        <v>17370</v>
      </c>
      <c r="S2691" s="35"/>
    </row>
    <row r="2692" spans="2:19" s="34" customFormat="1" x14ac:dyDescent="0.25">
      <c r="B2692" s="328" t="s">
        <v>1778</v>
      </c>
      <c r="C2692" s="295" t="s">
        <v>3040</v>
      </c>
      <c r="D2692" s="292">
        <v>5</v>
      </c>
      <c r="E2692" s="322" t="s">
        <v>31</v>
      </c>
      <c r="F2692" s="292">
        <v>11.63</v>
      </c>
      <c r="G2692" s="305" t="s">
        <v>1448</v>
      </c>
      <c r="H2692" s="305" t="s">
        <v>1906</v>
      </c>
      <c r="I2692" s="240">
        <v>17370</v>
      </c>
      <c r="S2692" s="35"/>
    </row>
    <row r="2693" spans="2:19" s="34" customFormat="1" x14ac:dyDescent="0.25">
      <c r="B2693" s="328" t="s">
        <v>1779</v>
      </c>
      <c r="C2693" s="295" t="s">
        <v>3041</v>
      </c>
      <c r="D2693" s="292">
        <v>5</v>
      </c>
      <c r="E2693" s="322" t="s">
        <v>32</v>
      </c>
      <c r="F2693" s="292">
        <v>11.63</v>
      </c>
      <c r="G2693" s="305" t="s">
        <v>1448</v>
      </c>
      <c r="H2693" s="305" t="s">
        <v>1906</v>
      </c>
      <c r="I2693" s="240">
        <v>17370</v>
      </c>
      <c r="S2693" s="35"/>
    </row>
    <row r="2694" spans="2:19" s="34" customFormat="1" x14ac:dyDescent="0.25">
      <c r="B2694" s="328" t="s">
        <v>1780</v>
      </c>
      <c r="C2694" s="295" t="s">
        <v>3042</v>
      </c>
      <c r="D2694" s="292" t="s">
        <v>1717</v>
      </c>
      <c r="E2694" s="322" t="s">
        <v>1474</v>
      </c>
      <c r="F2694" s="292">
        <v>11.88</v>
      </c>
      <c r="G2694" s="305" t="s">
        <v>5</v>
      </c>
      <c r="H2694" s="305" t="s">
        <v>1906</v>
      </c>
      <c r="I2694" s="240">
        <v>17370</v>
      </c>
      <c r="S2694" s="35"/>
    </row>
    <row r="2695" spans="2:19" s="34" customFormat="1" x14ac:dyDescent="0.25">
      <c r="B2695" s="328" t="s">
        <v>1781</v>
      </c>
      <c r="C2695" s="330" t="s">
        <v>3043</v>
      </c>
      <c r="D2695" s="292" t="s">
        <v>1717</v>
      </c>
      <c r="E2695" s="322" t="s">
        <v>30</v>
      </c>
      <c r="F2695" s="292">
        <v>11.88</v>
      </c>
      <c r="G2695" s="305" t="s">
        <v>5</v>
      </c>
      <c r="H2695" s="305" t="s">
        <v>1906</v>
      </c>
      <c r="I2695" s="240">
        <v>17370</v>
      </c>
      <c r="S2695" s="35"/>
    </row>
    <row r="2696" spans="2:19" s="34" customFormat="1" x14ac:dyDescent="0.25">
      <c r="B2696" s="328" t="s">
        <v>1782</v>
      </c>
      <c r="C2696" s="295" t="s">
        <v>3044</v>
      </c>
      <c r="D2696" s="292" t="s">
        <v>1717</v>
      </c>
      <c r="E2696" s="322" t="s">
        <v>31</v>
      </c>
      <c r="F2696" s="292">
        <v>11.88</v>
      </c>
      <c r="G2696" s="305" t="s">
        <v>1448</v>
      </c>
      <c r="H2696" s="305" t="s">
        <v>1906</v>
      </c>
      <c r="I2696" s="240">
        <v>17370</v>
      </c>
      <c r="S2696" s="35"/>
    </row>
    <row r="2697" spans="2:19" s="34" customFormat="1" x14ac:dyDescent="0.25">
      <c r="B2697" s="328" t="s">
        <v>1783</v>
      </c>
      <c r="C2697" s="295" t="s">
        <v>3045</v>
      </c>
      <c r="D2697" s="292" t="s">
        <v>1717</v>
      </c>
      <c r="E2697" s="322" t="s">
        <v>32</v>
      </c>
      <c r="F2697" s="292">
        <v>11.88</v>
      </c>
      <c r="G2697" s="305" t="s">
        <v>1448</v>
      </c>
      <c r="H2697" s="305" t="s">
        <v>1906</v>
      </c>
      <c r="I2697" s="240">
        <v>17370</v>
      </c>
      <c r="S2697" s="35"/>
    </row>
    <row r="2698" spans="2:19" s="34" customFormat="1" x14ac:dyDescent="0.25">
      <c r="B2698" s="280" t="s">
        <v>8783</v>
      </c>
      <c r="C2698" s="622"/>
      <c r="D2698" s="622"/>
      <c r="E2698" s="622"/>
      <c r="F2698" s="282"/>
      <c r="G2698" s="282"/>
      <c r="H2698" s="622"/>
      <c r="I2698" s="623"/>
      <c r="S2698" s="35"/>
    </row>
    <row r="2699" spans="2:19" s="34" customFormat="1" x14ac:dyDescent="0.25">
      <c r="B2699" s="328" t="s">
        <v>1883</v>
      </c>
      <c r="C2699" s="295">
        <v>528075007</v>
      </c>
      <c r="D2699" s="292">
        <v>50</v>
      </c>
      <c r="E2699" s="322" t="s">
        <v>31</v>
      </c>
      <c r="F2699" s="624">
        <v>11.63</v>
      </c>
      <c r="G2699" s="305" t="s">
        <v>1460</v>
      </c>
      <c r="H2699" s="305" t="s">
        <v>1150</v>
      </c>
      <c r="I2699" s="356">
        <v>25250</v>
      </c>
      <c r="S2699" s="35"/>
    </row>
    <row r="2700" spans="2:19" s="34" customFormat="1" x14ac:dyDescent="0.25">
      <c r="B2700" s="328" t="s">
        <v>1884</v>
      </c>
      <c r="C2700" s="295">
        <v>528075017</v>
      </c>
      <c r="D2700" s="292">
        <v>50</v>
      </c>
      <c r="E2700" s="322" t="s">
        <v>32</v>
      </c>
      <c r="F2700" s="624">
        <v>11.63</v>
      </c>
      <c r="G2700" s="305" t="s">
        <v>1459</v>
      </c>
      <c r="H2700" s="305" t="s">
        <v>1150</v>
      </c>
      <c r="I2700" s="356">
        <v>25250</v>
      </c>
      <c r="S2700" s="35"/>
    </row>
    <row r="2701" spans="2:19" s="34" customFormat="1" x14ac:dyDescent="0.25">
      <c r="B2701" s="280" t="s">
        <v>8799</v>
      </c>
      <c r="C2701" s="622"/>
      <c r="D2701" s="622"/>
      <c r="E2701" s="622"/>
      <c r="F2701" s="622"/>
      <c r="G2701" s="282"/>
      <c r="H2701" s="622"/>
      <c r="I2701" s="623"/>
      <c r="S2701" s="35"/>
    </row>
    <row r="2702" spans="2:19" s="34" customFormat="1" x14ac:dyDescent="0.25">
      <c r="B2702" s="625" t="s">
        <v>8800</v>
      </c>
      <c r="C2702" s="626">
        <v>528075027</v>
      </c>
      <c r="D2702" s="626">
        <v>20</v>
      </c>
      <c r="E2702" s="322" t="s">
        <v>1474</v>
      </c>
      <c r="F2702" s="626">
        <v>12</v>
      </c>
      <c r="G2702" s="626" t="s">
        <v>1459</v>
      </c>
      <c r="H2702" s="626">
        <v>1200</v>
      </c>
      <c r="I2702" s="712">
        <v>22230</v>
      </c>
      <c r="S2702" s="35"/>
    </row>
    <row r="2703" spans="2:19" s="34" customFormat="1" x14ac:dyDescent="0.25">
      <c r="B2703" s="625" t="s">
        <v>8801</v>
      </c>
      <c r="C2703" s="626">
        <v>528075037</v>
      </c>
      <c r="D2703" s="626">
        <v>20</v>
      </c>
      <c r="E2703" s="322" t="s">
        <v>30</v>
      </c>
      <c r="F2703" s="626">
        <v>12</v>
      </c>
      <c r="G2703" s="626" t="s">
        <v>1459</v>
      </c>
      <c r="H2703" s="626">
        <v>1200</v>
      </c>
      <c r="I2703" s="712">
        <v>22230</v>
      </c>
      <c r="S2703" s="35"/>
    </row>
    <row r="2704" spans="2:19" s="34" customFormat="1" x14ac:dyDescent="0.25">
      <c r="B2704" s="328" t="s">
        <v>8802</v>
      </c>
      <c r="C2704" s="295">
        <v>528075047</v>
      </c>
      <c r="D2704" s="328">
        <v>20</v>
      </c>
      <c r="E2704" s="322" t="s">
        <v>31</v>
      </c>
      <c r="F2704" s="627">
        <v>12</v>
      </c>
      <c r="G2704" s="305" t="s">
        <v>5</v>
      </c>
      <c r="H2704" s="305" t="s">
        <v>1150</v>
      </c>
      <c r="I2704" s="356">
        <v>22230</v>
      </c>
      <c r="S2704" s="35"/>
    </row>
    <row r="2705" spans="2:19" s="34" customFormat="1" x14ac:dyDescent="0.25">
      <c r="B2705" s="328" t="s">
        <v>8803</v>
      </c>
      <c r="C2705" s="295">
        <v>528075057</v>
      </c>
      <c r="D2705" s="328">
        <v>20</v>
      </c>
      <c r="E2705" s="322" t="s">
        <v>32</v>
      </c>
      <c r="F2705" s="627">
        <v>12</v>
      </c>
      <c r="G2705" s="305" t="s">
        <v>5</v>
      </c>
      <c r="H2705" s="305" t="s">
        <v>1150</v>
      </c>
      <c r="I2705" s="356">
        <v>22230</v>
      </c>
      <c r="S2705" s="35"/>
    </row>
    <row r="2706" spans="2:19" s="34" customFormat="1" x14ac:dyDescent="0.25">
      <c r="B2706" s="280" t="s">
        <v>8786</v>
      </c>
      <c r="C2706" s="281"/>
      <c r="D2706" s="281"/>
      <c r="E2706" s="281"/>
      <c r="F2706" s="282"/>
      <c r="G2706" s="282"/>
      <c r="H2706" s="281"/>
      <c r="I2706" s="298"/>
      <c r="S2706" s="35"/>
    </row>
    <row r="2707" spans="2:19" s="34" customFormat="1" x14ac:dyDescent="0.25">
      <c r="B2707" s="322" t="s">
        <v>2011</v>
      </c>
      <c r="C2707" s="320" t="s">
        <v>3208</v>
      </c>
      <c r="D2707" s="305" t="s">
        <v>463</v>
      </c>
      <c r="E2707" s="322" t="s">
        <v>28</v>
      </c>
      <c r="F2707" s="305" t="s">
        <v>2012</v>
      </c>
      <c r="G2707" s="305" t="s">
        <v>5</v>
      </c>
      <c r="H2707" s="305" t="s">
        <v>1904</v>
      </c>
      <c r="I2707" s="240">
        <v>14440</v>
      </c>
      <c r="S2707" s="35"/>
    </row>
    <row r="2708" spans="2:19" s="34" customFormat="1" x14ac:dyDescent="0.25">
      <c r="B2708" s="322" t="s">
        <v>2013</v>
      </c>
      <c r="C2708" s="320" t="s">
        <v>3209</v>
      </c>
      <c r="D2708" s="305" t="s">
        <v>463</v>
      </c>
      <c r="E2708" s="322" t="s">
        <v>1474</v>
      </c>
      <c r="F2708" s="305" t="s">
        <v>2012</v>
      </c>
      <c r="G2708" s="305" t="s">
        <v>5</v>
      </c>
      <c r="H2708" s="305" t="s">
        <v>1904</v>
      </c>
      <c r="I2708" s="240">
        <v>14440</v>
      </c>
      <c r="S2708" s="35"/>
    </row>
    <row r="2709" spans="2:19" s="34" customFormat="1" x14ac:dyDescent="0.25">
      <c r="B2709" s="322" t="s">
        <v>2014</v>
      </c>
      <c r="C2709" s="305" t="s">
        <v>2015</v>
      </c>
      <c r="D2709" s="305" t="s">
        <v>463</v>
      </c>
      <c r="E2709" s="322" t="s">
        <v>30</v>
      </c>
      <c r="F2709" s="305" t="s">
        <v>2012</v>
      </c>
      <c r="G2709" s="305" t="s">
        <v>5</v>
      </c>
      <c r="H2709" s="305" t="s">
        <v>1904</v>
      </c>
      <c r="I2709" s="240">
        <v>14440</v>
      </c>
      <c r="S2709" s="35"/>
    </row>
    <row r="2710" spans="2:19" s="34" customFormat="1" x14ac:dyDescent="0.25">
      <c r="B2710" s="322" t="s">
        <v>2016</v>
      </c>
      <c r="C2710" s="305" t="s">
        <v>2017</v>
      </c>
      <c r="D2710" s="305" t="s">
        <v>463</v>
      </c>
      <c r="E2710" s="322" t="s">
        <v>31</v>
      </c>
      <c r="F2710" s="305" t="s">
        <v>2012</v>
      </c>
      <c r="G2710" s="305" t="s">
        <v>1448</v>
      </c>
      <c r="H2710" s="305" t="s">
        <v>1904</v>
      </c>
      <c r="I2710" s="240">
        <v>14440</v>
      </c>
      <c r="S2710" s="35"/>
    </row>
    <row r="2711" spans="2:19" s="34" customFormat="1" x14ac:dyDescent="0.25">
      <c r="B2711" s="322" t="s">
        <v>2018</v>
      </c>
      <c r="C2711" s="305" t="s">
        <v>2019</v>
      </c>
      <c r="D2711" s="305" t="s">
        <v>463</v>
      </c>
      <c r="E2711" s="322" t="s">
        <v>32</v>
      </c>
      <c r="F2711" s="305" t="s">
        <v>2012</v>
      </c>
      <c r="G2711" s="305" t="s">
        <v>1448</v>
      </c>
      <c r="H2711" s="305" t="s">
        <v>1904</v>
      </c>
      <c r="I2711" s="240">
        <v>14440</v>
      </c>
      <c r="S2711" s="35"/>
    </row>
    <row r="2712" spans="2:19" s="34" customFormat="1" x14ac:dyDescent="0.25">
      <c r="B2712" s="322" t="s">
        <v>2020</v>
      </c>
      <c r="C2712" s="305" t="s">
        <v>2021</v>
      </c>
      <c r="D2712" s="305" t="s">
        <v>442</v>
      </c>
      <c r="E2712" s="322" t="s">
        <v>1474</v>
      </c>
      <c r="F2712" s="305" t="s">
        <v>2012</v>
      </c>
      <c r="G2712" s="305" t="s">
        <v>5</v>
      </c>
      <c r="H2712" s="305" t="s">
        <v>1904</v>
      </c>
      <c r="I2712" s="240">
        <v>14750</v>
      </c>
      <c r="S2712" s="35"/>
    </row>
    <row r="2713" spans="2:19" s="34" customFormat="1" x14ac:dyDescent="0.25">
      <c r="B2713" s="322" t="s">
        <v>2023</v>
      </c>
      <c r="C2713" s="305" t="s">
        <v>2024</v>
      </c>
      <c r="D2713" s="305" t="s">
        <v>442</v>
      </c>
      <c r="E2713" s="322" t="s">
        <v>30</v>
      </c>
      <c r="F2713" s="305" t="s">
        <v>2012</v>
      </c>
      <c r="G2713" s="305" t="s">
        <v>5</v>
      </c>
      <c r="H2713" s="305" t="s">
        <v>1904</v>
      </c>
      <c r="I2713" s="240">
        <v>14750</v>
      </c>
      <c r="S2713" s="35"/>
    </row>
    <row r="2714" spans="2:19" s="34" customFormat="1" x14ac:dyDescent="0.25">
      <c r="B2714" s="322" t="s">
        <v>2025</v>
      </c>
      <c r="C2714" s="305" t="s">
        <v>2026</v>
      </c>
      <c r="D2714" s="305" t="s">
        <v>442</v>
      </c>
      <c r="E2714" s="322" t="s">
        <v>31</v>
      </c>
      <c r="F2714" s="305" t="s">
        <v>2012</v>
      </c>
      <c r="G2714" s="305" t="s">
        <v>1448</v>
      </c>
      <c r="H2714" s="305" t="s">
        <v>1904</v>
      </c>
      <c r="I2714" s="240">
        <v>14750</v>
      </c>
      <c r="S2714" s="35"/>
    </row>
    <row r="2715" spans="2:19" s="34" customFormat="1" x14ac:dyDescent="0.25">
      <c r="B2715" s="322" t="s">
        <v>2027</v>
      </c>
      <c r="C2715" s="320" t="s">
        <v>3210</v>
      </c>
      <c r="D2715" s="305" t="s">
        <v>442</v>
      </c>
      <c r="E2715" s="322" t="s">
        <v>32</v>
      </c>
      <c r="F2715" s="305" t="s">
        <v>2012</v>
      </c>
      <c r="G2715" s="305" t="s">
        <v>1448</v>
      </c>
      <c r="H2715" s="305" t="s">
        <v>1904</v>
      </c>
      <c r="I2715" s="240">
        <v>14750</v>
      </c>
      <c r="S2715" s="35"/>
    </row>
    <row r="2716" spans="2:19" s="34" customFormat="1" x14ac:dyDescent="0.25">
      <c r="B2716" s="322" t="s">
        <v>2028</v>
      </c>
      <c r="C2716" s="305" t="s">
        <v>2029</v>
      </c>
      <c r="D2716" s="305" t="s">
        <v>449</v>
      </c>
      <c r="E2716" s="322" t="s">
        <v>1474</v>
      </c>
      <c r="F2716" s="305" t="s">
        <v>832</v>
      </c>
      <c r="G2716" s="305" t="s">
        <v>5</v>
      </c>
      <c r="H2716" s="305" t="s">
        <v>1904</v>
      </c>
      <c r="I2716" s="240">
        <v>15050</v>
      </c>
      <c r="S2716" s="35"/>
    </row>
    <row r="2717" spans="2:19" s="34" customFormat="1" x14ac:dyDescent="0.25">
      <c r="B2717" s="322" t="s">
        <v>2030</v>
      </c>
      <c r="C2717" s="320" t="s">
        <v>3211</v>
      </c>
      <c r="D2717" s="305" t="s">
        <v>449</v>
      </c>
      <c r="E2717" s="322" t="s">
        <v>30</v>
      </c>
      <c r="F2717" s="305" t="s">
        <v>832</v>
      </c>
      <c r="G2717" s="305" t="s">
        <v>5</v>
      </c>
      <c r="H2717" s="305" t="s">
        <v>1904</v>
      </c>
      <c r="I2717" s="240">
        <v>15050</v>
      </c>
      <c r="S2717" s="35"/>
    </row>
    <row r="2718" spans="2:19" s="34" customFormat="1" x14ac:dyDescent="0.25">
      <c r="B2718" s="322" t="s">
        <v>2031</v>
      </c>
      <c r="C2718" s="320" t="s">
        <v>3212</v>
      </c>
      <c r="D2718" s="305" t="s">
        <v>449</v>
      </c>
      <c r="E2718" s="322" t="s">
        <v>31</v>
      </c>
      <c r="F2718" s="305" t="s">
        <v>832</v>
      </c>
      <c r="G2718" s="305" t="s">
        <v>5</v>
      </c>
      <c r="H2718" s="305" t="s">
        <v>1904</v>
      </c>
      <c r="I2718" s="240">
        <v>15050</v>
      </c>
      <c r="S2718" s="35"/>
    </row>
    <row r="2719" spans="2:19" s="34" customFormat="1" x14ac:dyDescent="0.25">
      <c r="B2719" s="322" t="s">
        <v>2032</v>
      </c>
      <c r="C2719" s="320" t="s">
        <v>3213</v>
      </c>
      <c r="D2719" s="305" t="s">
        <v>449</v>
      </c>
      <c r="E2719" s="322" t="s">
        <v>32</v>
      </c>
      <c r="F2719" s="305" t="s">
        <v>832</v>
      </c>
      <c r="G2719" s="305" t="s">
        <v>1448</v>
      </c>
      <c r="H2719" s="305" t="s">
        <v>1904</v>
      </c>
      <c r="I2719" s="240">
        <v>15050</v>
      </c>
      <c r="S2719" s="35"/>
    </row>
    <row r="2720" spans="2:19" s="34" customFormat="1" x14ac:dyDescent="0.25">
      <c r="B2720" s="737" t="s">
        <v>9127</v>
      </c>
      <c r="C2720" s="738"/>
      <c r="D2720" s="738"/>
      <c r="E2720" s="738"/>
      <c r="F2720" s="739"/>
      <c r="G2720" s="739"/>
      <c r="H2720" s="738"/>
      <c r="I2720" s="740"/>
      <c r="S2720" s="35"/>
    </row>
    <row r="2721" spans="2:19" s="34" customFormat="1" x14ac:dyDescent="0.25">
      <c r="B2721" s="741" t="str">
        <f>VLOOKUP(C2721,[1]Sheet1!$A$1:$B$145,2,FALSE)</f>
        <v>C4SP750M2-4</v>
      </c>
      <c r="C2721" s="742" t="s">
        <v>9128</v>
      </c>
      <c r="D2721" s="305" t="s">
        <v>463</v>
      </c>
      <c r="E2721" s="322" t="s">
        <v>28</v>
      </c>
      <c r="F2721" s="305" t="s">
        <v>2012</v>
      </c>
      <c r="G2721" s="305" t="s">
        <v>5</v>
      </c>
      <c r="H2721" s="305" t="s">
        <v>1904</v>
      </c>
      <c r="I2721" s="387">
        <v>13720</v>
      </c>
      <c r="S2721" s="35"/>
    </row>
    <row r="2722" spans="2:19" s="34" customFormat="1" x14ac:dyDescent="0.25">
      <c r="B2722" s="741" t="str">
        <f>VLOOKUP(C2722,[1]Sheet1!$A$1:$B$145,2,FALSE)</f>
        <v>C4SP750M6-4</v>
      </c>
      <c r="C2722" s="742" t="s">
        <v>9129</v>
      </c>
      <c r="D2722" s="305" t="s">
        <v>463</v>
      </c>
      <c r="E2722" s="322" t="s">
        <v>1474</v>
      </c>
      <c r="F2722" s="305" t="s">
        <v>2012</v>
      </c>
      <c r="G2722" s="305" t="s">
        <v>5</v>
      </c>
      <c r="H2722" s="305" t="s">
        <v>1904</v>
      </c>
      <c r="I2722" s="387">
        <v>13720</v>
      </c>
      <c r="S2722" s="35"/>
    </row>
    <row r="2723" spans="2:19" s="34" customFormat="1" x14ac:dyDescent="0.25">
      <c r="B2723" s="741" t="str">
        <f>VLOOKUP(C2723,[1]Sheet1!$A$1:$B$145,2,FALSE)</f>
        <v>C4SP750M3/4-4</v>
      </c>
      <c r="C2723" s="742" t="s">
        <v>9130</v>
      </c>
      <c r="D2723" s="305" t="s">
        <v>463</v>
      </c>
      <c r="E2723" s="322" t="s">
        <v>30</v>
      </c>
      <c r="F2723" s="305" t="s">
        <v>2012</v>
      </c>
      <c r="G2723" s="305" t="s">
        <v>5</v>
      </c>
      <c r="H2723" s="305" t="s">
        <v>1904</v>
      </c>
      <c r="I2723" s="387">
        <v>13720</v>
      </c>
      <c r="S2723" s="35"/>
    </row>
    <row r="2724" spans="2:19" s="34" customFormat="1" x14ac:dyDescent="0.25">
      <c r="B2724" s="741" t="str">
        <f>VLOOKUP(C2724,[1]Sheet1!$A$1:$B$145,2,FALSE)</f>
        <v>C4SP750M4-4</v>
      </c>
      <c r="C2724" s="742" t="s">
        <v>9131</v>
      </c>
      <c r="D2724" s="305" t="s">
        <v>463</v>
      </c>
      <c r="E2724" s="322" t="s">
        <v>31</v>
      </c>
      <c r="F2724" s="305" t="s">
        <v>2012</v>
      </c>
      <c r="G2724" s="305" t="s">
        <v>1448</v>
      </c>
      <c r="H2724" s="305" t="s">
        <v>1904</v>
      </c>
      <c r="I2724" s="387">
        <v>13720</v>
      </c>
      <c r="S2724" s="35"/>
    </row>
    <row r="2725" spans="2:19" s="34" customFormat="1" x14ac:dyDescent="0.25">
      <c r="B2725" s="741" t="str">
        <f>VLOOKUP(C2725,[1]Sheet1!$A$1:$B$145,2,FALSE)</f>
        <v>C4SP750M5-4</v>
      </c>
      <c r="C2725" s="742" t="s">
        <v>9132</v>
      </c>
      <c r="D2725" s="305" t="s">
        <v>463</v>
      </c>
      <c r="E2725" s="322" t="s">
        <v>32</v>
      </c>
      <c r="F2725" s="305" t="s">
        <v>2012</v>
      </c>
      <c r="G2725" s="305" t="s">
        <v>1448</v>
      </c>
      <c r="H2725" s="305" t="s">
        <v>1904</v>
      </c>
      <c r="I2725" s="387">
        <v>13720</v>
      </c>
      <c r="S2725" s="35"/>
    </row>
    <row r="2726" spans="2:19" s="34" customFormat="1" x14ac:dyDescent="0.25">
      <c r="B2726" s="741" t="str">
        <f>VLOOKUP(C2726,[1]Sheet1!$A$1:$B$145,2,FALSE)</f>
        <v>C4SP1000M6-4</v>
      </c>
      <c r="C2726" s="742" t="s">
        <v>9133</v>
      </c>
      <c r="D2726" s="305" t="s">
        <v>442</v>
      </c>
      <c r="E2726" s="322" t="s">
        <v>1474</v>
      </c>
      <c r="F2726" s="305" t="s">
        <v>2012</v>
      </c>
      <c r="G2726" s="305" t="s">
        <v>5</v>
      </c>
      <c r="H2726" s="305" t="s">
        <v>1904</v>
      </c>
      <c r="I2726" s="387">
        <v>14010</v>
      </c>
      <c r="S2726" s="35"/>
    </row>
    <row r="2727" spans="2:19" s="34" customFormat="1" x14ac:dyDescent="0.25">
      <c r="B2727" s="741" t="str">
        <f>VLOOKUP(C2727,[1]Sheet1!$A$1:$B$145,2,FALSE)</f>
        <v>C4SP1000M3/4-4</v>
      </c>
      <c r="C2727" s="742" t="s">
        <v>9134</v>
      </c>
      <c r="D2727" s="305" t="s">
        <v>442</v>
      </c>
      <c r="E2727" s="322" t="s">
        <v>30</v>
      </c>
      <c r="F2727" s="305" t="s">
        <v>2012</v>
      </c>
      <c r="G2727" s="305" t="s">
        <v>5</v>
      </c>
      <c r="H2727" s="305" t="s">
        <v>1904</v>
      </c>
      <c r="I2727" s="387">
        <v>14010</v>
      </c>
      <c r="S2727" s="35"/>
    </row>
    <row r="2728" spans="2:19" s="34" customFormat="1" x14ac:dyDescent="0.25">
      <c r="B2728" s="741" t="str">
        <f>VLOOKUP(C2728,[1]Sheet1!$A$1:$B$145,2,FALSE)</f>
        <v>C4SP1000M4-4</v>
      </c>
      <c r="C2728" s="742" t="s">
        <v>9135</v>
      </c>
      <c r="D2728" s="305" t="s">
        <v>442</v>
      </c>
      <c r="E2728" s="322" t="s">
        <v>31</v>
      </c>
      <c r="F2728" s="305" t="s">
        <v>2012</v>
      </c>
      <c r="G2728" s="305" t="s">
        <v>1448</v>
      </c>
      <c r="H2728" s="305" t="s">
        <v>1904</v>
      </c>
      <c r="I2728" s="387">
        <v>14010</v>
      </c>
      <c r="S2728" s="35"/>
    </row>
    <row r="2729" spans="2:19" s="34" customFormat="1" x14ac:dyDescent="0.25">
      <c r="B2729" s="741" t="str">
        <f>VLOOKUP(C2729,[1]Sheet1!$A$1:$B$145,2,FALSE)</f>
        <v>C4SP1000M5-4</v>
      </c>
      <c r="C2729" s="742" t="s">
        <v>9136</v>
      </c>
      <c r="D2729" s="305" t="s">
        <v>442</v>
      </c>
      <c r="E2729" s="322" t="s">
        <v>32</v>
      </c>
      <c r="F2729" s="305" t="s">
        <v>2012</v>
      </c>
      <c r="G2729" s="305" t="s">
        <v>1448</v>
      </c>
      <c r="H2729" s="305" t="s">
        <v>1904</v>
      </c>
      <c r="I2729" s="387">
        <v>14010</v>
      </c>
      <c r="S2729" s="35"/>
    </row>
    <row r="2730" spans="2:19" s="34" customFormat="1" x14ac:dyDescent="0.25">
      <c r="B2730" s="741" t="str">
        <f>VLOOKUP(C2730,[1]Sheet1!$A$1:$B$145,2,FALSE)</f>
        <v>C4SP1500M6-4</v>
      </c>
      <c r="C2730" s="742" t="s">
        <v>9137</v>
      </c>
      <c r="D2730" s="305" t="s">
        <v>449</v>
      </c>
      <c r="E2730" s="322" t="s">
        <v>1474</v>
      </c>
      <c r="F2730" s="305" t="s">
        <v>832</v>
      </c>
      <c r="G2730" s="305" t="s">
        <v>5</v>
      </c>
      <c r="H2730" s="305" t="s">
        <v>1904</v>
      </c>
      <c r="I2730" s="387">
        <v>14300</v>
      </c>
      <c r="S2730" s="35"/>
    </row>
    <row r="2731" spans="2:19" s="34" customFormat="1" x14ac:dyDescent="0.25">
      <c r="B2731" s="741" t="str">
        <f>VLOOKUP(C2731,[1]Sheet1!$A$1:$B$145,2,FALSE)</f>
        <v>C4SP1500M3/4-4</v>
      </c>
      <c r="C2731" s="742" t="s">
        <v>9138</v>
      </c>
      <c r="D2731" s="305" t="s">
        <v>449</v>
      </c>
      <c r="E2731" s="322" t="s">
        <v>30</v>
      </c>
      <c r="F2731" s="305" t="s">
        <v>832</v>
      </c>
      <c r="G2731" s="305" t="s">
        <v>5</v>
      </c>
      <c r="H2731" s="305" t="s">
        <v>1904</v>
      </c>
      <c r="I2731" s="387">
        <v>14300</v>
      </c>
      <c r="S2731" s="35"/>
    </row>
    <row r="2732" spans="2:19" s="34" customFormat="1" x14ac:dyDescent="0.25">
      <c r="B2732" s="741" t="str">
        <f>VLOOKUP(C2732,[1]Sheet1!$A$1:$B$145,2,FALSE)</f>
        <v>C4SP1500M4-4</v>
      </c>
      <c r="C2732" s="742" t="s">
        <v>9139</v>
      </c>
      <c r="D2732" s="305" t="s">
        <v>449</v>
      </c>
      <c r="E2732" s="322" t="s">
        <v>31</v>
      </c>
      <c r="F2732" s="305" t="s">
        <v>832</v>
      </c>
      <c r="G2732" s="305" t="s">
        <v>5</v>
      </c>
      <c r="H2732" s="305" t="s">
        <v>1904</v>
      </c>
      <c r="I2732" s="387">
        <v>14300</v>
      </c>
      <c r="S2732" s="35"/>
    </row>
    <row r="2733" spans="2:19" s="34" customFormat="1" x14ac:dyDescent="0.25">
      <c r="B2733" s="741" t="str">
        <f>VLOOKUP(C2733,[1]Sheet1!$A$1:$B$145,2,FALSE)</f>
        <v>C4SP1500M5-4</v>
      </c>
      <c r="C2733" s="742" t="s">
        <v>9140</v>
      </c>
      <c r="D2733" s="305" t="s">
        <v>449</v>
      </c>
      <c r="E2733" s="322" t="s">
        <v>32</v>
      </c>
      <c r="F2733" s="305" t="s">
        <v>832</v>
      </c>
      <c r="G2733" s="305" t="s">
        <v>1448</v>
      </c>
      <c r="H2733" s="305" t="s">
        <v>1904</v>
      </c>
      <c r="I2733" s="387">
        <v>14300</v>
      </c>
      <c r="S2733" s="35"/>
    </row>
    <row r="2734" spans="2:19" s="34" customFormat="1" x14ac:dyDescent="0.25">
      <c r="B2734" s="280" t="s">
        <v>8785</v>
      </c>
      <c r="C2734" s="281"/>
      <c r="D2734" s="281"/>
      <c r="E2734" s="281"/>
      <c r="F2734" s="282"/>
      <c r="G2734" s="282"/>
      <c r="H2734" s="281"/>
      <c r="I2734" s="298"/>
      <c r="S2734" s="35"/>
    </row>
    <row r="2735" spans="2:19" s="34" customFormat="1" x14ac:dyDescent="0.25">
      <c r="B2735" s="322" t="s">
        <v>2033</v>
      </c>
      <c r="C2735" s="320" t="s">
        <v>3214</v>
      </c>
      <c r="D2735" s="305" t="s">
        <v>264</v>
      </c>
      <c r="E2735" s="322" t="s">
        <v>1474</v>
      </c>
      <c r="F2735" s="305" t="s">
        <v>2374</v>
      </c>
      <c r="G2735" s="305" t="s">
        <v>1448</v>
      </c>
      <c r="H2735" s="305" t="s">
        <v>1904</v>
      </c>
      <c r="I2735" s="240">
        <v>13840</v>
      </c>
      <c r="S2735" s="35"/>
    </row>
    <row r="2736" spans="2:19" s="34" customFormat="1" x14ac:dyDescent="0.25">
      <c r="B2736" s="322" t="s">
        <v>2034</v>
      </c>
      <c r="C2736" s="320" t="s">
        <v>3215</v>
      </c>
      <c r="D2736" s="305" t="s">
        <v>264</v>
      </c>
      <c r="E2736" s="322" t="s">
        <v>30</v>
      </c>
      <c r="F2736" s="305" t="s">
        <v>2374</v>
      </c>
      <c r="G2736" s="305" t="s">
        <v>1448</v>
      </c>
      <c r="H2736" s="305" t="s">
        <v>1904</v>
      </c>
      <c r="I2736" s="240">
        <v>13840</v>
      </c>
      <c r="S2736" s="35"/>
    </row>
    <row r="2737" spans="2:19" s="34" customFormat="1" x14ac:dyDescent="0.25">
      <c r="B2737" s="322" t="s">
        <v>2035</v>
      </c>
      <c r="C2737" s="320" t="s">
        <v>3216</v>
      </c>
      <c r="D2737" s="305" t="s">
        <v>264</v>
      </c>
      <c r="E2737" s="322" t="s">
        <v>31</v>
      </c>
      <c r="F2737" s="305" t="s">
        <v>2374</v>
      </c>
      <c r="G2737" s="305" t="s">
        <v>1448</v>
      </c>
      <c r="H2737" s="305" t="s">
        <v>1904</v>
      </c>
      <c r="I2737" s="240">
        <v>13840</v>
      </c>
      <c r="S2737" s="35"/>
    </row>
    <row r="2738" spans="2:19" s="34" customFormat="1" x14ac:dyDescent="0.25">
      <c r="B2738" s="322" t="s">
        <v>2036</v>
      </c>
      <c r="C2738" s="320" t="s">
        <v>3217</v>
      </c>
      <c r="D2738" s="305" t="s">
        <v>264</v>
      </c>
      <c r="E2738" s="322" t="s">
        <v>32</v>
      </c>
      <c r="F2738" s="305" t="s">
        <v>2374</v>
      </c>
      <c r="G2738" s="305" t="s">
        <v>1448</v>
      </c>
      <c r="H2738" s="305" t="s">
        <v>1904</v>
      </c>
      <c r="I2738" s="240">
        <v>13840</v>
      </c>
      <c r="S2738" s="35"/>
    </row>
    <row r="2739" spans="2:19" s="34" customFormat="1" x14ac:dyDescent="0.25">
      <c r="B2739" s="322" t="s">
        <v>2037</v>
      </c>
      <c r="C2739" s="320" t="s">
        <v>3218</v>
      </c>
      <c r="D2739" s="305" t="s">
        <v>319</v>
      </c>
      <c r="E2739" s="322" t="s">
        <v>1474</v>
      </c>
      <c r="F2739" s="305" t="s">
        <v>2375</v>
      </c>
      <c r="G2739" s="305" t="s">
        <v>1448</v>
      </c>
      <c r="H2739" s="305" t="s">
        <v>1904</v>
      </c>
      <c r="I2739" s="240">
        <v>14140</v>
      </c>
      <c r="S2739" s="35"/>
    </row>
    <row r="2740" spans="2:19" s="34" customFormat="1" x14ac:dyDescent="0.25">
      <c r="B2740" s="322" t="s">
        <v>2038</v>
      </c>
      <c r="C2740" s="320" t="s">
        <v>3219</v>
      </c>
      <c r="D2740" s="305" t="s">
        <v>319</v>
      </c>
      <c r="E2740" s="322" t="s">
        <v>30</v>
      </c>
      <c r="F2740" s="305" t="s">
        <v>2375</v>
      </c>
      <c r="G2740" s="305" t="s">
        <v>1448</v>
      </c>
      <c r="H2740" s="305" t="s">
        <v>1904</v>
      </c>
      <c r="I2740" s="240">
        <v>14140</v>
      </c>
      <c r="S2740" s="35"/>
    </row>
    <row r="2741" spans="2:19" s="34" customFormat="1" x14ac:dyDescent="0.25">
      <c r="B2741" s="322" t="s">
        <v>2039</v>
      </c>
      <c r="C2741" s="320" t="s">
        <v>3220</v>
      </c>
      <c r="D2741" s="305" t="s">
        <v>319</v>
      </c>
      <c r="E2741" s="322" t="s">
        <v>31</v>
      </c>
      <c r="F2741" s="305" t="s">
        <v>2375</v>
      </c>
      <c r="G2741" s="305" t="s">
        <v>1448</v>
      </c>
      <c r="H2741" s="305" t="s">
        <v>1904</v>
      </c>
      <c r="I2741" s="240">
        <v>14140</v>
      </c>
      <c r="S2741" s="35"/>
    </row>
    <row r="2742" spans="2:19" s="34" customFormat="1" x14ac:dyDescent="0.25">
      <c r="B2742" s="322" t="s">
        <v>2040</v>
      </c>
      <c r="C2742" s="320" t="s">
        <v>3221</v>
      </c>
      <c r="D2742" s="305" t="s">
        <v>319</v>
      </c>
      <c r="E2742" s="322" t="s">
        <v>32</v>
      </c>
      <c r="F2742" s="305" t="s">
        <v>2375</v>
      </c>
      <c r="G2742" s="305" t="s">
        <v>1448</v>
      </c>
      <c r="H2742" s="305" t="s">
        <v>1904</v>
      </c>
      <c r="I2742" s="240">
        <v>14140</v>
      </c>
      <c r="S2742" s="35"/>
    </row>
    <row r="2743" spans="2:19" s="34" customFormat="1" x14ac:dyDescent="0.25">
      <c r="B2743" s="737" t="s">
        <v>9141</v>
      </c>
      <c r="C2743" s="738"/>
      <c r="D2743" s="738"/>
      <c r="E2743" s="738"/>
      <c r="F2743" s="739"/>
      <c r="G2743" s="739"/>
      <c r="H2743" s="738"/>
      <c r="I2743" s="740"/>
      <c r="S2743" s="35"/>
    </row>
    <row r="2744" spans="2:19" s="34" customFormat="1" x14ac:dyDescent="0.25">
      <c r="B2744" s="741" t="str">
        <f>VLOOKUP(C2744,[1]Sheet1!$A$1:$B$145,2,FALSE)</f>
        <v>C4SP300M6-6</v>
      </c>
      <c r="C2744" s="742" t="s">
        <v>9142</v>
      </c>
      <c r="D2744" s="305" t="s">
        <v>264</v>
      </c>
      <c r="E2744" s="322" t="s">
        <v>1474</v>
      </c>
      <c r="F2744" s="305" t="s">
        <v>2374</v>
      </c>
      <c r="G2744" s="305" t="s">
        <v>1448</v>
      </c>
      <c r="H2744" s="305" t="s">
        <v>1904</v>
      </c>
      <c r="I2744" s="387">
        <v>13150</v>
      </c>
      <c r="S2744" s="35"/>
    </row>
    <row r="2745" spans="2:19" s="34" customFormat="1" x14ac:dyDescent="0.25">
      <c r="B2745" s="741" t="str">
        <f>VLOOKUP(C2745,[1]Sheet1!$A$1:$B$145,2,FALSE)</f>
        <v>C4SP300M3/4-6</v>
      </c>
      <c r="C2745" s="742" t="s">
        <v>9143</v>
      </c>
      <c r="D2745" s="305" t="s">
        <v>264</v>
      </c>
      <c r="E2745" s="322" t="s">
        <v>30</v>
      </c>
      <c r="F2745" s="305" t="s">
        <v>2374</v>
      </c>
      <c r="G2745" s="305" t="s">
        <v>1448</v>
      </c>
      <c r="H2745" s="305" t="s">
        <v>1904</v>
      </c>
      <c r="I2745" s="387">
        <v>13150</v>
      </c>
      <c r="S2745" s="35"/>
    </row>
    <row r="2746" spans="2:19" s="34" customFormat="1" x14ac:dyDescent="0.25">
      <c r="B2746" s="741" t="str">
        <f>VLOOKUP(C2746,[1]Sheet1!$A$1:$B$145,2,FALSE)</f>
        <v>C4SP300M4-6</v>
      </c>
      <c r="C2746" s="742" t="s">
        <v>9144</v>
      </c>
      <c r="D2746" s="305" t="s">
        <v>264</v>
      </c>
      <c r="E2746" s="322" t="s">
        <v>31</v>
      </c>
      <c r="F2746" s="305" t="s">
        <v>2374</v>
      </c>
      <c r="G2746" s="305" t="s">
        <v>1448</v>
      </c>
      <c r="H2746" s="305" t="s">
        <v>1904</v>
      </c>
      <c r="I2746" s="387">
        <v>13150</v>
      </c>
      <c r="S2746" s="35"/>
    </row>
    <row r="2747" spans="2:19" s="34" customFormat="1" x14ac:dyDescent="0.25">
      <c r="B2747" s="741" t="str">
        <f>VLOOKUP(C2747,[1]Sheet1!$A$1:$B$145,2,FALSE)</f>
        <v>C4SP300M5-6</v>
      </c>
      <c r="C2747" s="742" t="s">
        <v>9145</v>
      </c>
      <c r="D2747" s="305" t="s">
        <v>264</v>
      </c>
      <c r="E2747" s="322" t="s">
        <v>32</v>
      </c>
      <c r="F2747" s="305" t="s">
        <v>2374</v>
      </c>
      <c r="G2747" s="305" t="s">
        <v>1448</v>
      </c>
      <c r="H2747" s="305" t="s">
        <v>1904</v>
      </c>
      <c r="I2747" s="387">
        <v>13150</v>
      </c>
      <c r="S2747" s="35"/>
    </row>
    <row r="2748" spans="2:19" s="34" customFormat="1" x14ac:dyDescent="0.25">
      <c r="B2748" s="741" t="str">
        <f>VLOOKUP(C2748,[1]Sheet1!$A$1:$B$145,2,FALSE)</f>
        <v>C4SP500M6-6</v>
      </c>
      <c r="C2748" s="742" t="s">
        <v>9146</v>
      </c>
      <c r="D2748" s="305" t="s">
        <v>319</v>
      </c>
      <c r="E2748" s="322" t="s">
        <v>1474</v>
      </c>
      <c r="F2748" s="305" t="s">
        <v>2375</v>
      </c>
      <c r="G2748" s="305" t="s">
        <v>1448</v>
      </c>
      <c r="H2748" s="305" t="s">
        <v>1904</v>
      </c>
      <c r="I2748" s="387">
        <v>13430</v>
      </c>
      <c r="S2748" s="35"/>
    </row>
    <row r="2749" spans="2:19" s="34" customFormat="1" x14ac:dyDescent="0.25">
      <c r="B2749" s="741" t="str">
        <f>VLOOKUP(C2749,[1]Sheet1!$A$1:$B$145,2,FALSE)</f>
        <v>C4SP500M3/4-6</v>
      </c>
      <c r="C2749" s="742" t="s">
        <v>9147</v>
      </c>
      <c r="D2749" s="305" t="s">
        <v>319</v>
      </c>
      <c r="E2749" s="322" t="s">
        <v>30</v>
      </c>
      <c r="F2749" s="305" t="s">
        <v>2375</v>
      </c>
      <c r="G2749" s="305" t="s">
        <v>1448</v>
      </c>
      <c r="H2749" s="305" t="s">
        <v>1904</v>
      </c>
      <c r="I2749" s="387">
        <v>13430</v>
      </c>
      <c r="S2749" s="35"/>
    </row>
    <row r="2750" spans="2:19" s="34" customFormat="1" x14ac:dyDescent="0.25">
      <c r="B2750" s="741" t="str">
        <f>VLOOKUP(C2750,[1]Sheet1!$A$1:$B$145,2,FALSE)</f>
        <v>C4SP500M4-6</v>
      </c>
      <c r="C2750" s="742" t="s">
        <v>9148</v>
      </c>
      <c r="D2750" s="305" t="s">
        <v>319</v>
      </c>
      <c r="E2750" s="322" t="s">
        <v>31</v>
      </c>
      <c r="F2750" s="305" t="s">
        <v>2375</v>
      </c>
      <c r="G2750" s="305" t="s">
        <v>1448</v>
      </c>
      <c r="H2750" s="305" t="s">
        <v>1904</v>
      </c>
      <c r="I2750" s="387">
        <v>13430</v>
      </c>
      <c r="S2750" s="35"/>
    </row>
    <row r="2751" spans="2:19" s="34" customFormat="1" x14ac:dyDescent="0.25">
      <c r="B2751" s="741" t="str">
        <f>VLOOKUP(C2751,[1]Sheet1!$A$1:$B$145,2,FALSE)</f>
        <v>C4SP500M5-6</v>
      </c>
      <c r="C2751" s="742" t="s">
        <v>9149</v>
      </c>
      <c r="D2751" s="305" t="s">
        <v>319</v>
      </c>
      <c r="E2751" s="322" t="s">
        <v>32</v>
      </c>
      <c r="F2751" s="305" t="s">
        <v>2375</v>
      </c>
      <c r="G2751" s="305" t="s">
        <v>1448</v>
      </c>
      <c r="H2751" s="305" t="s">
        <v>1904</v>
      </c>
      <c r="I2751" s="387">
        <v>13430</v>
      </c>
      <c r="S2751" s="35"/>
    </row>
    <row r="2752" spans="2:19" s="34" customFormat="1" x14ac:dyDescent="0.25">
      <c r="B2752" s="280" t="s">
        <v>8784</v>
      </c>
      <c r="C2752" s="281"/>
      <c r="D2752" s="281"/>
      <c r="E2752" s="281"/>
      <c r="F2752" s="282"/>
      <c r="G2752" s="282"/>
      <c r="H2752" s="281"/>
      <c r="I2752" s="298"/>
      <c r="S2752" s="35"/>
    </row>
    <row r="2753" spans="2:19" s="34" customFormat="1" x14ac:dyDescent="0.25">
      <c r="B2753" s="315" t="s">
        <v>2377</v>
      </c>
      <c r="C2753" s="295" t="s">
        <v>3222</v>
      </c>
      <c r="D2753" s="292">
        <v>20</v>
      </c>
      <c r="E2753" s="322" t="s">
        <v>1474</v>
      </c>
      <c r="F2753" s="305" t="s">
        <v>823</v>
      </c>
      <c r="G2753" s="305" t="s">
        <v>1459</v>
      </c>
      <c r="H2753" s="332">
        <v>1050</v>
      </c>
      <c r="I2753" s="240">
        <v>23230</v>
      </c>
      <c r="S2753" s="35"/>
    </row>
    <row r="2754" spans="2:19" s="34" customFormat="1" x14ac:dyDescent="0.25">
      <c r="B2754" s="328" t="s">
        <v>2378</v>
      </c>
      <c r="C2754" s="295" t="s">
        <v>3223</v>
      </c>
      <c r="D2754" s="292">
        <v>20</v>
      </c>
      <c r="E2754" s="322" t="s">
        <v>30</v>
      </c>
      <c r="F2754" s="305" t="s">
        <v>823</v>
      </c>
      <c r="G2754" s="305" t="s">
        <v>1459</v>
      </c>
      <c r="H2754" s="332">
        <v>1050</v>
      </c>
      <c r="I2754" s="240">
        <v>23230</v>
      </c>
      <c r="S2754" s="35"/>
    </row>
    <row r="2755" spans="2:19" s="34" customFormat="1" x14ac:dyDescent="0.25">
      <c r="B2755" s="328" t="s">
        <v>2379</v>
      </c>
      <c r="C2755" s="295" t="s">
        <v>3224</v>
      </c>
      <c r="D2755" s="292">
        <v>20</v>
      </c>
      <c r="E2755" s="322" t="s">
        <v>31</v>
      </c>
      <c r="F2755" s="305" t="s">
        <v>823</v>
      </c>
      <c r="G2755" s="305" t="s">
        <v>5</v>
      </c>
      <c r="H2755" s="332">
        <v>1050</v>
      </c>
      <c r="I2755" s="240">
        <v>23230</v>
      </c>
      <c r="S2755" s="35"/>
    </row>
    <row r="2756" spans="2:19" s="34" customFormat="1" x14ac:dyDescent="0.25">
      <c r="B2756" s="328" t="s">
        <v>2380</v>
      </c>
      <c r="C2756" s="330" t="s">
        <v>3225</v>
      </c>
      <c r="D2756" s="292">
        <v>20</v>
      </c>
      <c r="E2756" s="322" t="s">
        <v>32</v>
      </c>
      <c r="F2756" s="305" t="s">
        <v>823</v>
      </c>
      <c r="G2756" s="305" t="s">
        <v>5</v>
      </c>
      <c r="H2756" s="332">
        <v>1050</v>
      </c>
      <c r="I2756" s="240">
        <v>23230</v>
      </c>
      <c r="S2756" s="35"/>
    </row>
    <row r="2757" spans="2:19" s="34" customFormat="1" x14ac:dyDescent="0.25">
      <c r="B2757" s="328" t="s">
        <v>2381</v>
      </c>
      <c r="C2757" s="295" t="s">
        <v>3226</v>
      </c>
      <c r="D2757" s="292">
        <v>25</v>
      </c>
      <c r="E2757" s="322" t="s">
        <v>1474</v>
      </c>
      <c r="F2757" s="305" t="s">
        <v>986</v>
      </c>
      <c r="G2757" s="305" t="s">
        <v>1460</v>
      </c>
      <c r="H2757" s="332">
        <v>1050</v>
      </c>
      <c r="I2757" s="240">
        <v>23230</v>
      </c>
      <c r="S2757" s="35"/>
    </row>
    <row r="2758" spans="2:19" s="34" customFormat="1" x14ac:dyDescent="0.25">
      <c r="B2758" s="315" t="s">
        <v>2382</v>
      </c>
      <c r="C2758" s="295">
        <v>528135087</v>
      </c>
      <c r="D2758" s="292">
        <v>25</v>
      </c>
      <c r="E2758" s="292" t="s">
        <v>30</v>
      </c>
      <c r="F2758" s="292">
        <v>9.5</v>
      </c>
      <c r="G2758" s="329" t="s">
        <v>1459</v>
      </c>
      <c r="H2758" s="333">
        <v>1050</v>
      </c>
      <c r="I2758" s="240">
        <v>23230</v>
      </c>
      <c r="S2758" s="35"/>
    </row>
    <row r="2759" spans="2:19" s="34" customFormat="1" x14ac:dyDescent="0.25">
      <c r="B2759" s="328" t="s">
        <v>2383</v>
      </c>
      <c r="C2759" s="295" t="s">
        <v>3228</v>
      </c>
      <c r="D2759" s="292">
        <v>25</v>
      </c>
      <c r="E2759" s="322" t="s">
        <v>31</v>
      </c>
      <c r="F2759" s="292">
        <v>9.5</v>
      </c>
      <c r="G2759" s="329" t="s">
        <v>5</v>
      </c>
      <c r="H2759" s="333">
        <v>1050</v>
      </c>
      <c r="I2759" s="240">
        <v>23230</v>
      </c>
      <c r="S2759" s="35"/>
    </row>
    <row r="2760" spans="2:19" s="34" customFormat="1" x14ac:dyDescent="0.25">
      <c r="B2760" s="328" t="s">
        <v>2384</v>
      </c>
      <c r="C2760" s="295" t="s">
        <v>3229</v>
      </c>
      <c r="D2760" s="292">
        <v>25</v>
      </c>
      <c r="E2760" s="322" t="s">
        <v>32</v>
      </c>
      <c r="F2760" s="292">
        <v>9.5</v>
      </c>
      <c r="G2760" s="329" t="s">
        <v>5</v>
      </c>
      <c r="H2760" s="333">
        <v>1050</v>
      </c>
      <c r="I2760" s="240">
        <v>23230</v>
      </c>
      <c r="S2760" s="35"/>
    </row>
    <row r="2761" spans="2:19" s="34" customFormat="1" x14ac:dyDescent="0.25">
      <c r="B2761" s="328" t="s">
        <v>2385</v>
      </c>
      <c r="C2761" s="295" t="s">
        <v>3230</v>
      </c>
      <c r="D2761" s="292">
        <v>30</v>
      </c>
      <c r="E2761" s="322" t="s">
        <v>30</v>
      </c>
      <c r="F2761" s="292">
        <v>10.5</v>
      </c>
      <c r="G2761" s="329" t="s">
        <v>1460</v>
      </c>
      <c r="H2761" s="333">
        <v>1050</v>
      </c>
      <c r="I2761" s="240">
        <v>23840</v>
      </c>
      <c r="S2761" s="35"/>
    </row>
    <row r="2762" spans="2:19" s="34" customFormat="1" x14ac:dyDescent="0.25">
      <c r="B2762" s="328" t="s">
        <v>2386</v>
      </c>
      <c r="C2762" s="295" t="s">
        <v>3231</v>
      </c>
      <c r="D2762" s="292">
        <v>30</v>
      </c>
      <c r="E2762" s="322" t="s">
        <v>31</v>
      </c>
      <c r="F2762" s="292">
        <v>10.5</v>
      </c>
      <c r="G2762" s="329" t="s">
        <v>5</v>
      </c>
      <c r="H2762" s="333">
        <v>1050</v>
      </c>
      <c r="I2762" s="240">
        <v>23840</v>
      </c>
      <c r="S2762" s="35"/>
    </row>
    <row r="2763" spans="2:19" s="34" customFormat="1" x14ac:dyDescent="0.25">
      <c r="B2763" s="292" t="s">
        <v>2387</v>
      </c>
      <c r="C2763" s="331" t="s">
        <v>3232</v>
      </c>
      <c r="D2763" s="292">
        <v>30</v>
      </c>
      <c r="E2763" s="292" t="s">
        <v>32</v>
      </c>
      <c r="F2763" s="292">
        <v>10.5</v>
      </c>
      <c r="G2763" s="329" t="s">
        <v>5</v>
      </c>
      <c r="H2763" s="333">
        <v>1050</v>
      </c>
      <c r="I2763" s="240">
        <v>23840</v>
      </c>
      <c r="S2763" s="35"/>
    </row>
    <row r="2764" spans="2:19" s="34" customFormat="1" x14ac:dyDescent="0.25">
      <c r="B2764" s="292" t="s">
        <v>2388</v>
      </c>
      <c r="C2764" s="331" t="s">
        <v>3233</v>
      </c>
      <c r="D2764" s="292">
        <v>40</v>
      </c>
      <c r="E2764" s="292" t="s">
        <v>31</v>
      </c>
      <c r="F2764" s="292">
        <v>11.88</v>
      </c>
      <c r="G2764" s="329" t="s">
        <v>1459</v>
      </c>
      <c r="H2764" s="333">
        <v>1050</v>
      </c>
      <c r="I2764" s="240">
        <v>24240</v>
      </c>
      <c r="S2764" s="35"/>
    </row>
    <row r="2765" spans="2:19" s="34" customFormat="1" x14ac:dyDescent="0.25">
      <c r="B2765" s="292" t="s">
        <v>2389</v>
      </c>
      <c r="C2765" s="331" t="s">
        <v>3234</v>
      </c>
      <c r="D2765" s="292">
        <v>40</v>
      </c>
      <c r="E2765" s="292" t="s">
        <v>32</v>
      </c>
      <c r="F2765" s="292">
        <v>11.88</v>
      </c>
      <c r="G2765" s="329" t="s">
        <v>5</v>
      </c>
      <c r="H2765" s="333">
        <v>1050</v>
      </c>
      <c r="I2765" s="240">
        <v>24240</v>
      </c>
      <c r="S2765" s="35"/>
    </row>
    <row r="2766" spans="2:19" s="34" customFormat="1" x14ac:dyDescent="0.25">
      <c r="B2766" s="280" t="s">
        <v>8782</v>
      </c>
      <c r="C2766" s="281"/>
      <c r="D2766" s="281"/>
      <c r="E2766" s="281"/>
      <c r="F2766" s="282"/>
      <c r="G2766" s="282"/>
      <c r="H2766" s="281"/>
      <c r="I2766" s="298"/>
      <c r="S2766" s="35"/>
    </row>
    <row r="2767" spans="2:19" s="34" customFormat="1" x14ac:dyDescent="0.25">
      <c r="B2767" s="328" t="s">
        <v>1928</v>
      </c>
      <c r="C2767" s="331" t="s">
        <v>3149</v>
      </c>
      <c r="D2767" s="292">
        <v>75</v>
      </c>
      <c r="E2767" s="322" t="s">
        <v>31</v>
      </c>
      <c r="F2767" s="305" t="s">
        <v>1157</v>
      </c>
      <c r="G2767" s="305" t="s">
        <v>1461</v>
      </c>
      <c r="H2767" s="305" t="s">
        <v>1992</v>
      </c>
      <c r="I2767" s="240">
        <v>46460</v>
      </c>
      <c r="S2767" s="35"/>
    </row>
    <row r="2768" spans="2:19" s="34" customFormat="1" x14ac:dyDescent="0.25">
      <c r="B2768" s="328" t="s">
        <v>1929</v>
      </c>
      <c r="C2768" s="331" t="s">
        <v>3150</v>
      </c>
      <c r="D2768" s="292">
        <v>75</v>
      </c>
      <c r="E2768" s="322" t="s">
        <v>32</v>
      </c>
      <c r="F2768" s="305" t="s">
        <v>1157</v>
      </c>
      <c r="G2768" s="305" t="s">
        <v>1460</v>
      </c>
      <c r="H2768" s="305" t="s">
        <v>1992</v>
      </c>
      <c r="I2768" s="240">
        <v>46460</v>
      </c>
      <c r="S2768" s="35"/>
    </row>
    <row r="2769" spans="2:19" s="34" customFormat="1" x14ac:dyDescent="0.25">
      <c r="B2769" s="360" t="s">
        <v>4320</v>
      </c>
      <c r="C2769" s="537" t="s">
        <v>4321</v>
      </c>
      <c r="D2769" s="540" t="s">
        <v>3344</v>
      </c>
      <c r="E2769" s="541" t="s">
        <v>4322</v>
      </c>
      <c r="F2769" s="541" t="s">
        <v>4323</v>
      </c>
      <c r="G2769" s="541" t="s">
        <v>4324</v>
      </c>
      <c r="H2769" s="537" t="s">
        <v>4325</v>
      </c>
      <c r="I2769" s="287" t="s">
        <v>4315</v>
      </c>
      <c r="S2769" s="35"/>
    </row>
    <row r="2770" spans="2:19" s="34" customFormat="1" x14ac:dyDescent="0.25">
      <c r="B2770" s="280" t="s">
        <v>8781</v>
      </c>
      <c r="C2770" s="281"/>
      <c r="D2770" s="281"/>
      <c r="E2770" s="281"/>
      <c r="F2770" s="282"/>
      <c r="G2770" s="282"/>
      <c r="H2770" s="281"/>
      <c r="I2770" s="298"/>
      <c r="S2770" s="35"/>
    </row>
    <row r="2771" spans="2:19" s="34" customFormat="1" x14ac:dyDescent="0.25">
      <c r="B2771" s="315" t="s">
        <v>1922</v>
      </c>
      <c r="C2771" s="295" t="s">
        <v>3151</v>
      </c>
      <c r="D2771" s="305" t="s">
        <v>1162</v>
      </c>
      <c r="E2771" s="322" t="s">
        <v>31</v>
      </c>
      <c r="F2771" s="305" t="s">
        <v>1163</v>
      </c>
      <c r="G2771" s="305" t="s">
        <v>1462</v>
      </c>
      <c r="H2771" s="305" t="s">
        <v>1993</v>
      </c>
      <c r="I2771" s="240">
        <v>55550</v>
      </c>
      <c r="S2771" s="35"/>
    </row>
    <row r="2772" spans="2:19" s="34" customFormat="1" x14ac:dyDescent="0.25">
      <c r="B2772" s="315" t="s">
        <v>1923</v>
      </c>
      <c r="C2772" s="295" t="s">
        <v>3152</v>
      </c>
      <c r="D2772" s="305" t="s">
        <v>1162</v>
      </c>
      <c r="E2772" s="322" t="s">
        <v>32</v>
      </c>
      <c r="F2772" s="305" t="s">
        <v>1163</v>
      </c>
      <c r="G2772" s="305" t="s">
        <v>1461</v>
      </c>
      <c r="H2772" s="305" t="s">
        <v>1993</v>
      </c>
      <c r="I2772" s="240">
        <v>55550</v>
      </c>
      <c r="S2772" s="35"/>
    </row>
    <row r="2773" spans="2:19" s="34" customFormat="1" x14ac:dyDescent="0.25">
      <c r="B2773" s="328" t="s">
        <v>1924</v>
      </c>
      <c r="C2773" s="295" t="s">
        <v>3153</v>
      </c>
      <c r="D2773" s="305" t="s">
        <v>1169</v>
      </c>
      <c r="E2773" s="322" t="s">
        <v>31</v>
      </c>
      <c r="F2773" s="305" t="s">
        <v>1392</v>
      </c>
      <c r="G2773" s="305" t="s">
        <v>1462</v>
      </c>
      <c r="H2773" s="305" t="s">
        <v>1993</v>
      </c>
      <c r="I2773" s="240">
        <v>56560</v>
      </c>
      <c r="S2773" s="35"/>
    </row>
    <row r="2774" spans="2:19" s="34" customFormat="1" x14ac:dyDescent="0.25">
      <c r="B2774" s="328" t="s">
        <v>1925</v>
      </c>
      <c r="C2774" s="295" t="s">
        <v>3154</v>
      </c>
      <c r="D2774" s="305" t="s">
        <v>1169</v>
      </c>
      <c r="E2774" s="322" t="s">
        <v>32</v>
      </c>
      <c r="F2774" s="305" t="s">
        <v>1392</v>
      </c>
      <c r="G2774" s="305" t="s">
        <v>1462</v>
      </c>
      <c r="H2774" s="305" t="s">
        <v>1993</v>
      </c>
      <c r="I2774" s="240">
        <v>56560</v>
      </c>
      <c r="S2774" s="35"/>
    </row>
    <row r="2775" spans="2:19" s="34" customFormat="1" x14ac:dyDescent="0.25">
      <c r="B2775" s="328" t="s">
        <v>1926</v>
      </c>
      <c r="C2775" s="330" t="s">
        <v>3155</v>
      </c>
      <c r="D2775" s="305" t="s">
        <v>313</v>
      </c>
      <c r="E2775" s="322" t="s">
        <v>31</v>
      </c>
      <c r="F2775" s="305" t="s">
        <v>1464</v>
      </c>
      <c r="G2775" s="305" t="s">
        <v>1463</v>
      </c>
      <c r="H2775" s="305" t="s">
        <v>1993</v>
      </c>
      <c r="I2775" s="240">
        <v>63630</v>
      </c>
      <c r="S2775" s="35"/>
    </row>
    <row r="2776" spans="2:19" s="34" customFormat="1" x14ac:dyDescent="0.25">
      <c r="B2776" s="328" t="s">
        <v>1927</v>
      </c>
      <c r="C2776" s="295" t="s">
        <v>3156</v>
      </c>
      <c r="D2776" s="305" t="s">
        <v>313</v>
      </c>
      <c r="E2776" s="322" t="s">
        <v>32</v>
      </c>
      <c r="F2776" s="305" t="s">
        <v>1464</v>
      </c>
      <c r="G2776" s="305" t="s">
        <v>1462</v>
      </c>
      <c r="H2776" s="305" t="s">
        <v>1993</v>
      </c>
      <c r="I2776" s="240">
        <v>63630</v>
      </c>
      <c r="S2776" s="35"/>
    </row>
    <row r="2777" spans="2:19" s="34" customFormat="1" x14ac:dyDescent="0.25">
      <c r="B2777" s="280" t="s">
        <v>8757</v>
      </c>
      <c r="C2777" s="281"/>
      <c r="D2777" s="281"/>
      <c r="E2777" s="281"/>
      <c r="F2777" s="282"/>
      <c r="G2777" s="282"/>
      <c r="H2777" s="281"/>
      <c r="I2777" s="298"/>
      <c r="S2777" s="35"/>
    </row>
    <row r="2778" spans="2:19" s="34" customFormat="1" x14ac:dyDescent="0.25">
      <c r="B2778" s="328" t="s">
        <v>1784</v>
      </c>
      <c r="C2778" s="295" t="s">
        <v>3048</v>
      </c>
      <c r="D2778" s="305" t="s">
        <v>977</v>
      </c>
      <c r="E2778" s="322" t="s">
        <v>1474</v>
      </c>
      <c r="F2778" s="305" t="s">
        <v>1910</v>
      </c>
      <c r="G2778" s="305" t="s">
        <v>1459</v>
      </c>
      <c r="H2778" s="305" t="s">
        <v>1906</v>
      </c>
      <c r="I2778" s="240">
        <v>19800</v>
      </c>
      <c r="S2778" s="35"/>
    </row>
    <row r="2779" spans="2:19" s="34" customFormat="1" x14ac:dyDescent="0.25">
      <c r="B2779" s="328" t="s">
        <v>1785</v>
      </c>
      <c r="C2779" s="295" t="s">
        <v>3049</v>
      </c>
      <c r="D2779" s="305" t="s">
        <v>977</v>
      </c>
      <c r="E2779" s="322" t="s">
        <v>30</v>
      </c>
      <c r="F2779" s="305" t="s">
        <v>1910</v>
      </c>
      <c r="G2779" s="305" t="s">
        <v>1459</v>
      </c>
      <c r="H2779" s="305" t="s">
        <v>1906</v>
      </c>
      <c r="I2779" s="240">
        <v>19800</v>
      </c>
      <c r="S2779" s="35"/>
    </row>
    <row r="2780" spans="2:19" s="34" customFormat="1" x14ac:dyDescent="0.25">
      <c r="B2780" s="328" t="s">
        <v>1786</v>
      </c>
      <c r="C2780" s="295" t="s">
        <v>3050</v>
      </c>
      <c r="D2780" s="305" t="s">
        <v>977</v>
      </c>
      <c r="E2780" s="322" t="s">
        <v>31</v>
      </c>
      <c r="F2780" s="305" t="s">
        <v>1910</v>
      </c>
      <c r="G2780" s="305" t="s">
        <v>5</v>
      </c>
      <c r="H2780" s="305" t="s">
        <v>1906</v>
      </c>
      <c r="I2780" s="240">
        <v>19800</v>
      </c>
      <c r="S2780" s="35"/>
    </row>
    <row r="2781" spans="2:19" s="34" customFormat="1" x14ac:dyDescent="0.25">
      <c r="B2781" s="328" t="s">
        <v>1787</v>
      </c>
      <c r="C2781" s="295" t="s">
        <v>3051</v>
      </c>
      <c r="D2781" s="305" t="s">
        <v>977</v>
      </c>
      <c r="E2781" s="322" t="s">
        <v>32</v>
      </c>
      <c r="F2781" s="305" t="s">
        <v>1910</v>
      </c>
      <c r="G2781" s="305" t="s">
        <v>5</v>
      </c>
      <c r="H2781" s="305" t="s">
        <v>1906</v>
      </c>
      <c r="I2781" s="240">
        <v>19800</v>
      </c>
      <c r="S2781" s="35"/>
    </row>
    <row r="2782" spans="2:19" s="34" customFormat="1" x14ac:dyDescent="0.25">
      <c r="B2782" s="328" t="s">
        <v>1788</v>
      </c>
      <c r="C2782" s="295" t="s">
        <v>3052</v>
      </c>
      <c r="D2782" s="305" t="s">
        <v>978</v>
      </c>
      <c r="E2782" s="322" t="s">
        <v>1474</v>
      </c>
      <c r="F2782" s="305" t="s">
        <v>1911</v>
      </c>
      <c r="G2782" s="305" t="s">
        <v>1460</v>
      </c>
      <c r="H2782" s="305" t="s">
        <v>1906</v>
      </c>
      <c r="I2782" s="240">
        <v>19800</v>
      </c>
      <c r="S2782" s="35"/>
    </row>
    <row r="2783" spans="2:19" s="34" customFormat="1" x14ac:dyDescent="0.25">
      <c r="B2783" s="328" t="s">
        <v>1789</v>
      </c>
      <c r="C2783" s="295" t="s">
        <v>3053</v>
      </c>
      <c r="D2783" s="305" t="s">
        <v>978</v>
      </c>
      <c r="E2783" s="322" t="s">
        <v>30</v>
      </c>
      <c r="F2783" s="305" t="s">
        <v>1911</v>
      </c>
      <c r="G2783" s="305" t="s">
        <v>1459</v>
      </c>
      <c r="H2783" s="305" t="s">
        <v>1906</v>
      </c>
      <c r="I2783" s="240">
        <v>19800</v>
      </c>
      <c r="S2783" s="35"/>
    </row>
    <row r="2784" spans="2:19" s="34" customFormat="1" x14ac:dyDescent="0.25">
      <c r="B2784" s="328" t="s">
        <v>1790</v>
      </c>
      <c r="C2784" s="295" t="s">
        <v>3054</v>
      </c>
      <c r="D2784" s="305" t="s">
        <v>978</v>
      </c>
      <c r="E2784" s="322" t="s">
        <v>31</v>
      </c>
      <c r="F2784" s="305" t="s">
        <v>1911</v>
      </c>
      <c r="G2784" s="305" t="s">
        <v>5</v>
      </c>
      <c r="H2784" s="305" t="s">
        <v>1906</v>
      </c>
      <c r="I2784" s="240">
        <v>19800</v>
      </c>
      <c r="S2784" s="35"/>
    </row>
    <row r="2785" spans="1:19" s="34" customFormat="1" x14ac:dyDescent="0.25">
      <c r="B2785" s="328" t="s">
        <v>1791</v>
      </c>
      <c r="C2785" s="295" t="s">
        <v>3055</v>
      </c>
      <c r="D2785" s="305" t="s">
        <v>978</v>
      </c>
      <c r="E2785" s="322" t="s">
        <v>32</v>
      </c>
      <c r="F2785" s="305" t="s">
        <v>1911</v>
      </c>
      <c r="G2785" s="305" t="s">
        <v>5</v>
      </c>
      <c r="H2785" s="305" t="s">
        <v>1906</v>
      </c>
      <c r="I2785" s="240">
        <v>19800</v>
      </c>
      <c r="S2785" s="35"/>
    </row>
    <row r="2786" spans="1:19" s="34" customFormat="1" x14ac:dyDescent="0.25">
      <c r="B2786" s="328" t="s">
        <v>1792</v>
      </c>
      <c r="C2786" s="295" t="s">
        <v>3056</v>
      </c>
      <c r="D2786" s="305" t="s">
        <v>979</v>
      </c>
      <c r="E2786" s="322" t="s">
        <v>30</v>
      </c>
      <c r="F2786" s="305" t="s">
        <v>980</v>
      </c>
      <c r="G2786" s="305" t="s">
        <v>1460</v>
      </c>
      <c r="H2786" s="305" t="s">
        <v>1906</v>
      </c>
      <c r="I2786" s="240">
        <v>20810</v>
      </c>
      <c r="S2786" s="35"/>
    </row>
    <row r="2787" spans="1:19" s="34" customFormat="1" x14ac:dyDescent="0.25">
      <c r="B2787" s="328" t="s">
        <v>1793</v>
      </c>
      <c r="C2787" s="295" t="s">
        <v>3057</v>
      </c>
      <c r="D2787" s="305" t="s">
        <v>979</v>
      </c>
      <c r="E2787" s="322" t="s">
        <v>31</v>
      </c>
      <c r="F2787" s="305" t="s">
        <v>980</v>
      </c>
      <c r="G2787" s="305" t="s">
        <v>5</v>
      </c>
      <c r="H2787" s="305" t="s">
        <v>1906</v>
      </c>
      <c r="I2787" s="240">
        <v>20810</v>
      </c>
      <c r="S2787" s="35"/>
    </row>
    <row r="2788" spans="1:19" s="34" customFormat="1" x14ac:dyDescent="0.25">
      <c r="B2788" s="328" t="s">
        <v>1794</v>
      </c>
      <c r="C2788" s="295" t="s">
        <v>3058</v>
      </c>
      <c r="D2788" s="305" t="s">
        <v>979</v>
      </c>
      <c r="E2788" s="322" t="s">
        <v>32</v>
      </c>
      <c r="F2788" s="305" t="s">
        <v>980</v>
      </c>
      <c r="G2788" s="305" t="s">
        <v>5</v>
      </c>
      <c r="H2788" s="305" t="s">
        <v>1906</v>
      </c>
      <c r="I2788" s="240">
        <v>20810</v>
      </c>
      <c r="S2788" s="35"/>
    </row>
    <row r="2789" spans="1:19" s="34" customFormat="1" x14ac:dyDescent="0.25">
      <c r="B2789" s="328" t="s">
        <v>1795</v>
      </c>
      <c r="C2789" s="295" t="s">
        <v>3059</v>
      </c>
      <c r="D2789" s="305" t="s">
        <v>981</v>
      </c>
      <c r="E2789" s="322" t="s">
        <v>31</v>
      </c>
      <c r="F2789" s="305" t="s">
        <v>985</v>
      </c>
      <c r="G2789" s="305" t="s">
        <v>1459</v>
      </c>
      <c r="H2789" s="305" t="s">
        <v>1906</v>
      </c>
      <c r="I2789" s="240">
        <v>20810</v>
      </c>
      <c r="S2789" s="35"/>
    </row>
    <row r="2790" spans="1:19" s="34" customFormat="1" x14ac:dyDescent="0.25">
      <c r="B2790" s="328" t="s">
        <v>1796</v>
      </c>
      <c r="C2790" s="295" t="s">
        <v>3060</v>
      </c>
      <c r="D2790" s="305" t="s">
        <v>981</v>
      </c>
      <c r="E2790" s="322" t="s">
        <v>32</v>
      </c>
      <c r="F2790" s="305" t="s">
        <v>985</v>
      </c>
      <c r="G2790" s="305" t="s">
        <v>5</v>
      </c>
      <c r="H2790" s="305" t="s">
        <v>1906</v>
      </c>
      <c r="I2790" s="240">
        <v>20810</v>
      </c>
      <c r="S2790" s="35"/>
    </row>
    <row r="2791" spans="1:19" s="172" customFormat="1" x14ac:dyDescent="0.25">
      <c r="A2791" s="34"/>
      <c r="B2791" s="280" t="s">
        <v>8758</v>
      </c>
      <c r="C2791" s="281"/>
      <c r="D2791" s="281"/>
      <c r="E2791" s="281"/>
      <c r="F2791" s="282"/>
      <c r="G2791" s="282"/>
      <c r="H2791" s="281"/>
      <c r="I2791" s="298"/>
      <c r="O2791" s="34"/>
      <c r="P2791" s="34"/>
      <c r="S2791" s="35"/>
    </row>
    <row r="2792" spans="1:19" s="188" customFormat="1" ht="15.75" x14ac:dyDescent="0.25">
      <c r="A2792" s="34"/>
      <c r="B2792" s="328" t="s">
        <v>1797</v>
      </c>
      <c r="C2792" s="295" t="s">
        <v>3061</v>
      </c>
      <c r="D2792" s="292" t="s">
        <v>1717</v>
      </c>
      <c r="E2792" s="322" t="s">
        <v>1474</v>
      </c>
      <c r="F2792" s="292">
        <v>10.38</v>
      </c>
      <c r="G2792" s="305" t="s">
        <v>5</v>
      </c>
      <c r="H2792" s="305" t="s">
        <v>1906</v>
      </c>
      <c r="I2792" s="240">
        <v>19390</v>
      </c>
      <c r="J2792" s="172"/>
      <c r="K2792" s="172"/>
      <c r="O2792" s="607"/>
      <c r="P2792" s="607"/>
      <c r="S2792" s="35"/>
    </row>
    <row r="2793" spans="1:19" s="34" customFormat="1" x14ac:dyDescent="0.25">
      <c r="B2793" s="328" t="s">
        <v>1798</v>
      </c>
      <c r="C2793" s="295" t="s">
        <v>3062</v>
      </c>
      <c r="D2793" s="292" t="s">
        <v>1717</v>
      </c>
      <c r="E2793" s="322" t="s">
        <v>30</v>
      </c>
      <c r="F2793" s="292">
        <v>10.38</v>
      </c>
      <c r="G2793" s="305" t="s">
        <v>5</v>
      </c>
      <c r="H2793" s="305" t="s">
        <v>1906</v>
      </c>
      <c r="I2793" s="240">
        <v>19390</v>
      </c>
      <c r="S2793" s="35"/>
    </row>
    <row r="2794" spans="1:19" s="34" customFormat="1" x14ac:dyDescent="0.25">
      <c r="B2794" s="328" t="s">
        <v>1799</v>
      </c>
      <c r="C2794" s="295" t="s">
        <v>3072</v>
      </c>
      <c r="D2794" s="292" t="s">
        <v>1717</v>
      </c>
      <c r="E2794" s="322" t="s">
        <v>31</v>
      </c>
      <c r="F2794" s="292">
        <v>10.38</v>
      </c>
      <c r="G2794" s="305" t="s">
        <v>1448</v>
      </c>
      <c r="H2794" s="305" t="s">
        <v>1906</v>
      </c>
      <c r="I2794" s="240">
        <v>19390</v>
      </c>
      <c r="S2794" s="35"/>
    </row>
    <row r="2795" spans="1:19" s="34" customFormat="1" x14ac:dyDescent="0.25">
      <c r="B2795" s="328" t="s">
        <v>1800</v>
      </c>
      <c r="C2795" s="295" t="s">
        <v>3063</v>
      </c>
      <c r="D2795" s="292" t="s">
        <v>1717</v>
      </c>
      <c r="E2795" s="322" t="s">
        <v>32</v>
      </c>
      <c r="F2795" s="292">
        <v>10.38</v>
      </c>
      <c r="G2795" s="305" t="s">
        <v>1448</v>
      </c>
      <c r="H2795" s="305" t="s">
        <v>1906</v>
      </c>
      <c r="I2795" s="240">
        <v>19390</v>
      </c>
      <c r="S2795" s="35"/>
    </row>
    <row r="2796" spans="1:19" s="34" customFormat="1" x14ac:dyDescent="0.25">
      <c r="B2796" s="328" t="s">
        <v>1801</v>
      </c>
      <c r="C2796" s="295" t="s">
        <v>3064</v>
      </c>
      <c r="D2796" s="292">
        <v>10</v>
      </c>
      <c r="E2796" s="322" t="s">
        <v>1474</v>
      </c>
      <c r="F2796" s="292">
        <v>11</v>
      </c>
      <c r="G2796" s="305" t="s">
        <v>5</v>
      </c>
      <c r="H2796" s="305" t="s">
        <v>1906</v>
      </c>
      <c r="I2796" s="240">
        <v>19490</v>
      </c>
      <c r="S2796" s="35"/>
    </row>
    <row r="2797" spans="1:19" s="34" customFormat="1" x14ac:dyDescent="0.25">
      <c r="B2797" s="328" t="s">
        <v>1802</v>
      </c>
      <c r="C2797" s="295" t="s">
        <v>3065</v>
      </c>
      <c r="D2797" s="292">
        <v>10</v>
      </c>
      <c r="E2797" s="322" t="s">
        <v>30</v>
      </c>
      <c r="F2797" s="292">
        <v>11</v>
      </c>
      <c r="G2797" s="305" t="s">
        <v>5</v>
      </c>
      <c r="H2797" s="305" t="s">
        <v>1906</v>
      </c>
      <c r="I2797" s="240">
        <v>19490</v>
      </c>
      <c r="S2797" s="35"/>
    </row>
    <row r="2798" spans="1:19" s="34" customFormat="1" x14ac:dyDescent="0.25">
      <c r="B2798" s="328" t="s">
        <v>1803</v>
      </c>
      <c r="C2798" s="295" t="s">
        <v>3066</v>
      </c>
      <c r="D2798" s="292">
        <v>10</v>
      </c>
      <c r="E2798" s="322" t="s">
        <v>31</v>
      </c>
      <c r="F2798" s="292">
        <v>11</v>
      </c>
      <c r="G2798" s="305" t="s">
        <v>1448</v>
      </c>
      <c r="H2798" s="305" t="s">
        <v>1906</v>
      </c>
      <c r="I2798" s="240">
        <v>19490</v>
      </c>
      <c r="S2798" s="35"/>
    </row>
    <row r="2799" spans="1:19" s="34" customFormat="1" x14ac:dyDescent="0.25">
      <c r="B2799" s="328" t="s">
        <v>1804</v>
      </c>
      <c r="C2799" s="295" t="s">
        <v>3067</v>
      </c>
      <c r="D2799" s="292">
        <v>10</v>
      </c>
      <c r="E2799" s="322" t="s">
        <v>32</v>
      </c>
      <c r="F2799" s="292">
        <v>11</v>
      </c>
      <c r="G2799" s="305" t="s">
        <v>1448</v>
      </c>
      <c r="H2799" s="305" t="s">
        <v>1906</v>
      </c>
      <c r="I2799" s="240">
        <v>19490</v>
      </c>
      <c r="S2799" s="35"/>
    </row>
    <row r="2800" spans="1:19" s="34" customFormat="1" x14ac:dyDescent="0.25">
      <c r="B2800" s="328" t="s">
        <v>1805</v>
      </c>
      <c r="C2800" s="295" t="s">
        <v>3068</v>
      </c>
      <c r="D2800" s="292">
        <v>15</v>
      </c>
      <c r="E2800" s="322" t="s">
        <v>1474</v>
      </c>
      <c r="F2800" s="292">
        <v>11.88</v>
      </c>
      <c r="G2800" s="305" t="s">
        <v>5</v>
      </c>
      <c r="H2800" s="305" t="s">
        <v>1906</v>
      </c>
      <c r="I2800" s="240">
        <v>19490</v>
      </c>
      <c r="S2800" s="35"/>
    </row>
    <row r="2801" spans="2:19" s="34" customFormat="1" x14ac:dyDescent="0.25">
      <c r="B2801" s="328" t="s">
        <v>1806</v>
      </c>
      <c r="C2801" s="295" t="s">
        <v>3069</v>
      </c>
      <c r="D2801" s="292">
        <v>15</v>
      </c>
      <c r="E2801" s="322" t="s">
        <v>30</v>
      </c>
      <c r="F2801" s="292">
        <v>11.88</v>
      </c>
      <c r="G2801" s="305" t="s">
        <v>5</v>
      </c>
      <c r="H2801" s="305" t="s">
        <v>1906</v>
      </c>
      <c r="I2801" s="240">
        <v>19490</v>
      </c>
      <c r="S2801" s="35"/>
    </row>
    <row r="2802" spans="2:19" s="34" customFormat="1" x14ac:dyDescent="0.25">
      <c r="B2802" s="328" t="s">
        <v>1807</v>
      </c>
      <c r="C2802" s="295" t="s">
        <v>3070</v>
      </c>
      <c r="D2802" s="292">
        <v>15</v>
      </c>
      <c r="E2802" s="322" t="s">
        <v>31</v>
      </c>
      <c r="F2802" s="292">
        <v>11.88</v>
      </c>
      <c r="G2802" s="305" t="s">
        <v>5</v>
      </c>
      <c r="H2802" s="305" t="s">
        <v>1906</v>
      </c>
      <c r="I2802" s="240">
        <v>19490</v>
      </c>
      <c r="S2802" s="35"/>
    </row>
    <row r="2803" spans="2:19" s="34" customFormat="1" x14ac:dyDescent="0.25">
      <c r="B2803" s="328" t="s">
        <v>1808</v>
      </c>
      <c r="C2803" s="295" t="s">
        <v>3071</v>
      </c>
      <c r="D2803" s="292">
        <v>15</v>
      </c>
      <c r="E2803" s="322" t="s">
        <v>32</v>
      </c>
      <c r="F2803" s="292">
        <v>11.88</v>
      </c>
      <c r="G2803" s="305" t="s">
        <v>1448</v>
      </c>
      <c r="H2803" s="305" t="s">
        <v>1906</v>
      </c>
      <c r="I2803" s="240">
        <v>19490</v>
      </c>
      <c r="S2803" s="35"/>
    </row>
    <row r="2804" spans="2:19" s="34" customFormat="1" x14ac:dyDescent="0.25">
      <c r="B2804" s="280" t="s">
        <v>8759</v>
      </c>
      <c r="C2804" s="281"/>
      <c r="D2804" s="281"/>
      <c r="E2804" s="281"/>
      <c r="F2804" s="282"/>
      <c r="G2804" s="282"/>
      <c r="H2804" s="281"/>
      <c r="I2804" s="298"/>
      <c r="S2804" s="35"/>
    </row>
    <row r="2805" spans="2:19" s="34" customFormat="1" x14ac:dyDescent="0.25">
      <c r="B2805" s="328" t="s">
        <v>1809</v>
      </c>
      <c r="C2805" s="295" t="s">
        <v>3073</v>
      </c>
      <c r="D2805" s="292">
        <v>5</v>
      </c>
      <c r="E2805" s="322" t="s">
        <v>1474</v>
      </c>
      <c r="F2805" s="292">
        <v>11.5</v>
      </c>
      <c r="G2805" s="305" t="s">
        <v>5</v>
      </c>
      <c r="H2805" s="305" t="s">
        <v>1906</v>
      </c>
      <c r="I2805" s="240">
        <v>18890</v>
      </c>
      <c r="S2805" s="35"/>
    </row>
    <row r="2806" spans="2:19" s="34" customFormat="1" x14ac:dyDescent="0.25">
      <c r="B2806" s="328" t="s">
        <v>1810</v>
      </c>
      <c r="C2806" s="295" t="s">
        <v>3074</v>
      </c>
      <c r="D2806" s="292">
        <v>5</v>
      </c>
      <c r="E2806" s="322" t="s">
        <v>30</v>
      </c>
      <c r="F2806" s="292">
        <v>11.5</v>
      </c>
      <c r="G2806" s="305" t="s">
        <v>1448</v>
      </c>
      <c r="H2806" s="305" t="s">
        <v>1906</v>
      </c>
      <c r="I2806" s="240">
        <v>18890</v>
      </c>
      <c r="S2806" s="35"/>
    </row>
    <row r="2807" spans="2:19" s="34" customFormat="1" x14ac:dyDescent="0.25">
      <c r="B2807" s="328" t="s">
        <v>1811</v>
      </c>
      <c r="C2807" s="295" t="s">
        <v>3075</v>
      </c>
      <c r="D2807" s="292">
        <v>5</v>
      </c>
      <c r="E2807" s="322" t="s">
        <v>31</v>
      </c>
      <c r="F2807" s="292">
        <v>11.5</v>
      </c>
      <c r="G2807" s="305" t="s">
        <v>1448</v>
      </c>
      <c r="H2807" s="305" t="s">
        <v>1906</v>
      </c>
      <c r="I2807" s="240">
        <v>18890</v>
      </c>
      <c r="S2807" s="35"/>
    </row>
    <row r="2808" spans="2:19" s="34" customFormat="1" x14ac:dyDescent="0.25">
      <c r="B2808" s="328" t="s">
        <v>1812</v>
      </c>
      <c r="C2808" s="295" t="s">
        <v>3076</v>
      </c>
      <c r="D2808" s="292">
        <v>5</v>
      </c>
      <c r="E2808" s="322" t="s">
        <v>32</v>
      </c>
      <c r="F2808" s="292">
        <v>11.5</v>
      </c>
      <c r="G2808" s="305" t="s">
        <v>1448</v>
      </c>
      <c r="H2808" s="305" t="s">
        <v>1906</v>
      </c>
      <c r="I2808" s="240">
        <v>18890</v>
      </c>
      <c r="S2808" s="35"/>
    </row>
    <row r="2809" spans="2:19" s="34" customFormat="1" x14ac:dyDescent="0.25">
      <c r="B2809" s="328" t="s">
        <v>1813</v>
      </c>
      <c r="C2809" s="295" t="s">
        <v>3077</v>
      </c>
      <c r="D2809" s="292" t="s">
        <v>1717</v>
      </c>
      <c r="E2809" s="322" t="s">
        <v>1474</v>
      </c>
      <c r="F2809" s="292">
        <v>11.88</v>
      </c>
      <c r="G2809" s="305" t="s">
        <v>5</v>
      </c>
      <c r="H2809" s="305" t="s">
        <v>1906</v>
      </c>
      <c r="I2809" s="240">
        <v>18890</v>
      </c>
      <c r="S2809" s="35"/>
    </row>
    <row r="2810" spans="2:19" s="34" customFormat="1" x14ac:dyDescent="0.25">
      <c r="B2810" s="328" t="s">
        <v>1814</v>
      </c>
      <c r="C2810" s="295" t="s">
        <v>3078</v>
      </c>
      <c r="D2810" s="292" t="s">
        <v>1717</v>
      </c>
      <c r="E2810" s="322" t="s">
        <v>30</v>
      </c>
      <c r="F2810" s="292">
        <v>11.88</v>
      </c>
      <c r="G2810" s="305" t="s">
        <v>5</v>
      </c>
      <c r="H2810" s="305" t="s">
        <v>1906</v>
      </c>
      <c r="I2810" s="240">
        <v>18890</v>
      </c>
      <c r="S2810" s="35"/>
    </row>
    <row r="2811" spans="2:19" s="34" customFormat="1" x14ac:dyDescent="0.25">
      <c r="B2811" s="328" t="s">
        <v>1815</v>
      </c>
      <c r="C2811" s="295" t="s">
        <v>3079</v>
      </c>
      <c r="D2811" s="292" t="s">
        <v>1717</v>
      </c>
      <c r="E2811" s="322" t="s">
        <v>31</v>
      </c>
      <c r="F2811" s="292">
        <v>11.88</v>
      </c>
      <c r="G2811" s="305" t="s">
        <v>1448</v>
      </c>
      <c r="H2811" s="305" t="s">
        <v>1906</v>
      </c>
      <c r="I2811" s="240">
        <v>18890</v>
      </c>
      <c r="S2811" s="35"/>
    </row>
    <row r="2812" spans="2:19" s="34" customFormat="1" x14ac:dyDescent="0.25">
      <c r="B2812" s="328" t="s">
        <v>1816</v>
      </c>
      <c r="C2812" s="295" t="s">
        <v>3080</v>
      </c>
      <c r="D2812" s="292" t="s">
        <v>1717</v>
      </c>
      <c r="E2812" s="322" t="s">
        <v>32</v>
      </c>
      <c r="F2812" s="292">
        <v>11.88</v>
      </c>
      <c r="G2812" s="305" t="s">
        <v>1448</v>
      </c>
      <c r="H2812" s="305" t="s">
        <v>1906</v>
      </c>
      <c r="I2812" s="240">
        <v>18890</v>
      </c>
      <c r="S2812" s="35"/>
    </row>
    <row r="2813" spans="2:19" s="34" customFormat="1" x14ac:dyDescent="0.25">
      <c r="B2813" s="280" t="s">
        <v>8780</v>
      </c>
      <c r="C2813" s="281"/>
      <c r="D2813" s="281"/>
      <c r="E2813" s="281"/>
      <c r="F2813" s="282"/>
      <c r="G2813" s="282"/>
      <c r="H2813" s="281"/>
      <c r="I2813" s="298"/>
      <c r="S2813" s="35"/>
    </row>
    <row r="2814" spans="2:19" s="34" customFormat="1" x14ac:dyDescent="0.25">
      <c r="B2814" s="328" t="s">
        <v>1885</v>
      </c>
      <c r="C2814" s="295" t="s">
        <v>3081</v>
      </c>
      <c r="D2814" s="305" t="s">
        <v>984</v>
      </c>
      <c r="E2814" s="322" t="s">
        <v>31</v>
      </c>
      <c r="F2814" s="305" t="s">
        <v>985</v>
      </c>
      <c r="G2814" s="305" t="s">
        <v>1460</v>
      </c>
      <c r="H2814" s="305" t="s">
        <v>1150</v>
      </c>
      <c r="I2814" s="240">
        <v>26260</v>
      </c>
      <c r="S2814" s="35"/>
    </row>
    <row r="2815" spans="2:19" s="34" customFormat="1" x14ac:dyDescent="0.25">
      <c r="B2815" s="328" t="s">
        <v>1886</v>
      </c>
      <c r="C2815" s="295" t="s">
        <v>3082</v>
      </c>
      <c r="D2815" s="305" t="s">
        <v>984</v>
      </c>
      <c r="E2815" s="322" t="s">
        <v>32</v>
      </c>
      <c r="F2815" s="305" t="s">
        <v>985</v>
      </c>
      <c r="G2815" s="305" t="s">
        <v>1459</v>
      </c>
      <c r="H2815" s="305" t="s">
        <v>1150</v>
      </c>
      <c r="I2815" s="240">
        <v>26260</v>
      </c>
      <c r="S2815" s="35"/>
    </row>
    <row r="2816" spans="2:19" s="34" customFormat="1" x14ac:dyDescent="0.25">
      <c r="B2816" s="280" t="s">
        <v>8804</v>
      </c>
      <c r="C2816" s="622"/>
      <c r="D2816" s="622"/>
      <c r="E2816" s="622"/>
      <c r="F2816" s="282"/>
      <c r="G2816" s="282"/>
      <c r="H2816" s="622"/>
      <c r="I2816" s="623"/>
      <c r="S2816" s="35"/>
    </row>
    <row r="2817" spans="2:19" s="34" customFormat="1" x14ac:dyDescent="0.25">
      <c r="B2817" s="328" t="s">
        <v>8805</v>
      </c>
      <c r="C2817" s="295">
        <v>528125027</v>
      </c>
      <c r="D2817" s="305" t="s">
        <v>977</v>
      </c>
      <c r="E2817" s="322" t="s">
        <v>1474</v>
      </c>
      <c r="F2817" s="305" t="s">
        <v>1063</v>
      </c>
      <c r="G2817" s="305" t="s">
        <v>1459</v>
      </c>
      <c r="H2817" s="305" t="s">
        <v>1150</v>
      </c>
      <c r="I2817" s="240">
        <v>26260</v>
      </c>
      <c r="S2817" s="35"/>
    </row>
    <row r="2818" spans="2:19" s="34" customFormat="1" x14ac:dyDescent="0.25">
      <c r="B2818" s="328" t="s">
        <v>8806</v>
      </c>
      <c r="C2818" s="295">
        <v>528125037</v>
      </c>
      <c r="D2818" s="305" t="s">
        <v>977</v>
      </c>
      <c r="E2818" s="322" t="s">
        <v>30</v>
      </c>
      <c r="F2818" s="305" t="s">
        <v>1063</v>
      </c>
      <c r="G2818" s="305" t="s">
        <v>1459</v>
      </c>
      <c r="H2818" s="305" t="s">
        <v>1150</v>
      </c>
      <c r="I2818" s="240">
        <v>26260</v>
      </c>
      <c r="S2818" s="35"/>
    </row>
    <row r="2819" spans="2:19" s="34" customFormat="1" x14ac:dyDescent="0.25">
      <c r="B2819" s="328" t="s">
        <v>8807</v>
      </c>
      <c r="C2819" s="295">
        <v>528125047</v>
      </c>
      <c r="D2819" s="305" t="s">
        <v>977</v>
      </c>
      <c r="E2819" s="322" t="s">
        <v>31</v>
      </c>
      <c r="F2819" s="305" t="s">
        <v>1063</v>
      </c>
      <c r="G2819" s="305" t="s">
        <v>5</v>
      </c>
      <c r="H2819" s="305" t="s">
        <v>1150</v>
      </c>
      <c r="I2819" s="240">
        <v>26260</v>
      </c>
      <c r="S2819" s="35"/>
    </row>
    <row r="2820" spans="2:19" s="34" customFormat="1" x14ac:dyDescent="0.25">
      <c r="B2820" s="328" t="s">
        <v>8808</v>
      </c>
      <c r="C2820" s="295">
        <v>528125057</v>
      </c>
      <c r="D2820" s="305" t="s">
        <v>977</v>
      </c>
      <c r="E2820" s="322" t="s">
        <v>32</v>
      </c>
      <c r="F2820" s="305" t="s">
        <v>1063</v>
      </c>
      <c r="G2820" s="305" t="s">
        <v>5</v>
      </c>
      <c r="H2820" s="305" t="s">
        <v>1150</v>
      </c>
      <c r="I2820" s="240">
        <v>26260</v>
      </c>
      <c r="S2820" s="35"/>
    </row>
    <row r="2821" spans="2:19" s="34" customFormat="1" x14ac:dyDescent="0.25">
      <c r="B2821" s="280" t="s">
        <v>8760</v>
      </c>
      <c r="C2821" s="281"/>
      <c r="D2821" s="281"/>
      <c r="E2821" s="281"/>
      <c r="F2821" s="282"/>
      <c r="G2821" s="282"/>
      <c r="H2821" s="281"/>
      <c r="I2821" s="298"/>
      <c r="S2821" s="35"/>
    </row>
    <row r="2822" spans="2:19" s="34" customFormat="1" x14ac:dyDescent="0.25">
      <c r="B2822" s="328" t="s">
        <v>1817</v>
      </c>
      <c r="C2822" s="295" t="s">
        <v>3083</v>
      </c>
      <c r="D2822" s="305" t="s">
        <v>978</v>
      </c>
      <c r="E2822" s="322" t="s">
        <v>1474</v>
      </c>
      <c r="F2822" s="305" t="s">
        <v>823</v>
      </c>
      <c r="G2822" s="305" t="s">
        <v>1460</v>
      </c>
      <c r="H2822" s="305" t="s">
        <v>1906</v>
      </c>
      <c r="I2822" s="240">
        <v>19700</v>
      </c>
      <c r="S2822" s="35"/>
    </row>
    <row r="2823" spans="2:19" s="34" customFormat="1" x14ac:dyDescent="0.25">
      <c r="B2823" s="328" t="s">
        <v>1818</v>
      </c>
      <c r="C2823" s="295" t="s">
        <v>3084</v>
      </c>
      <c r="D2823" s="305" t="s">
        <v>978</v>
      </c>
      <c r="E2823" s="322" t="s">
        <v>30</v>
      </c>
      <c r="F2823" s="305" t="s">
        <v>823</v>
      </c>
      <c r="G2823" s="305" t="s">
        <v>1459</v>
      </c>
      <c r="H2823" s="305" t="s">
        <v>1906</v>
      </c>
      <c r="I2823" s="240">
        <v>19700</v>
      </c>
      <c r="S2823" s="35"/>
    </row>
    <row r="2824" spans="2:19" s="34" customFormat="1" x14ac:dyDescent="0.25">
      <c r="B2824" s="328" t="s">
        <v>1819</v>
      </c>
      <c r="C2824" s="295" t="s">
        <v>3085</v>
      </c>
      <c r="D2824" s="305" t="s">
        <v>978</v>
      </c>
      <c r="E2824" s="322" t="s">
        <v>31</v>
      </c>
      <c r="F2824" s="305" t="s">
        <v>823</v>
      </c>
      <c r="G2824" s="305" t="s">
        <v>5</v>
      </c>
      <c r="H2824" s="305" t="s">
        <v>1906</v>
      </c>
      <c r="I2824" s="240">
        <v>19700</v>
      </c>
      <c r="S2824" s="35"/>
    </row>
    <row r="2825" spans="2:19" s="34" customFormat="1" x14ac:dyDescent="0.25">
      <c r="B2825" s="328" t="s">
        <v>1820</v>
      </c>
      <c r="C2825" s="295" t="s">
        <v>3086</v>
      </c>
      <c r="D2825" s="305" t="s">
        <v>978</v>
      </c>
      <c r="E2825" s="322" t="s">
        <v>32</v>
      </c>
      <c r="F2825" s="305" t="s">
        <v>823</v>
      </c>
      <c r="G2825" s="305" t="s">
        <v>5</v>
      </c>
      <c r="H2825" s="305" t="s">
        <v>1906</v>
      </c>
      <c r="I2825" s="240">
        <v>19700</v>
      </c>
      <c r="S2825" s="35"/>
    </row>
    <row r="2826" spans="2:19" s="34" customFormat="1" x14ac:dyDescent="0.25">
      <c r="B2826" s="328" t="s">
        <v>1821</v>
      </c>
      <c r="C2826" s="295" t="s">
        <v>3087</v>
      </c>
      <c r="D2826" s="305" t="s">
        <v>979</v>
      </c>
      <c r="E2826" s="322" t="s">
        <v>30</v>
      </c>
      <c r="F2826" s="305" t="s">
        <v>986</v>
      </c>
      <c r="G2826" s="305" t="s">
        <v>1460</v>
      </c>
      <c r="H2826" s="305" t="s">
        <v>1906</v>
      </c>
      <c r="I2826" s="240">
        <v>20200</v>
      </c>
      <c r="S2826" s="35"/>
    </row>
    <row r="2827" spans="2:19" s="34" customFormat="1" x14ac:dyDescent="0.25">
      <c r="B2827" s="328" t="s">
        <v>1822</v>
      </c>
      <c r="C2827" s="295" t="s">
        <v>3088</v>
      </c>
      <c r="D2827" s="305" t="s">
        <v>979</v>
      </c>
      <c r="E2827" s="322" t="s">
        <v>31</v>
      </c>
      <c r="F2827" s="305" t="s">
        <v>986</v>
      </c>
      <c r="G2827" s="305" t="s">
        <v>5</v>
      </c>
      <c r="H2827" s="305" t="s">
        <v>1906</v>
      </c>
      <c r="I2827" s="240">
        <v>20200</v>
      </c>
      <c r="S2827" s="35"/>
    </row>
    <row r="2828" spans="2:19" s="34" customFormat="1" x14ac:dyDescent="0.25">
      <c r="B2828" s="328" t="s">
        <v>1823</v>
      </c>
      <c r="C2828" s="295" t="s">
        <v>3089</v>
      </c>
      <c r="D2828" s="305" t="s">
        <v>979</v>
      </c>
      <c r="E2828" s="322" t="s">
        <v>32</v>
      </c>
      <c r="F2828" s="305" t="s">
        <v>986</v>
      </c>
      <c r="G2828" s="305" t="s">
        <v>5</v>
      </c>
      <c r="H2828" s="305" t="s">
        <v>1906</v>
      </c>
      <c r="I2828" s="240">
        <v>20200</v>
      </c>
      <c r="S2828" s="35"/>
    </row>
    <row r="2829" spans="2:19" s="34" customFormat="1" x14ac:dyDescent="0.25">
      <c r="B2829" s="328" t="s">
        <v>1824</v>
      </c>
      <c r="C2829" s="295" t="s">
        <v>3090</v>
      </c>
      <c r="D2829" s="305" t="s">
        <v>981</v>
      </c>
      <c r="E2829" s="322" t="s">
        <v>31</v>
      </c>
      <c r="F2829" s="305" t="s">
        <v>980</v>
      </c>
      <c r="G2829" s="305" t="s">
        <v>1459</v>
      </c>
      <c r="H2829" s="305" t="s">
        <v>1906</v>
      </c>
      <c r="I2829" s="240">
        <v>20710</v>
      </c>
      <c r="S2829" s="35"/>
    </row>
    <row r="2830" spans="2:19" s="34" customFormat="1" x14ac:dyDescent="0.25">
      <c r="B2830" s="328" t="s">
        <v>1825</v>
      </c>
      <c r="C2830" s="295" t="s">
        <v>3091</v>
      </c>
      <c r="D2830" s="305" t="s">
        <v>981</v>
      </c>
      <c r="E2830" s="322" t="s">
        <v>32</v>
      </c>
      <c r="F2830" s="305" t="s">
        <v>980</v>
      </c>
      <c r="G2830" s="305" t="s">
        <v>5</v>
      </c>
      <c r="H2830" s="305" t="s">
        <v>1906</v>
      </c>
      <c r="I2830" s="240">
        <v>20710</v>
      </c>
      <c r="S2830" s="35"/>
    </row>
    <row r="2831" spans="2:19" s="34" customFormat="1" x14ac:dyDescent="0.25">
      <c r="B2831" s="360" t="s">
        <v>4320</v>
      </c>
      <c r="C2831" s="537" t="s">
        <v>4321</v>
      </c>
      <c r="D2831" s="540" t="s">
        <v>3344</v>
      </c>
      <c r="E2831" s="541" t="s">
        <v>4322</v>
      </c>
      <c r="F2831" s="541" t="s">
        <v>4323</v>
      </c>
      <c r="G2831" s="541" t="s">
        <v>4324</v>
      </c>
      <c r="H2831" s="537" t="s">
        <v>4325</v>
      </c>
      <c r="I2831" s="287" t="s">
        <v>4315</v>
      </c>
      <c r="S2831" s="35"/>
    </row>
    <row r="2832" spans="2:19" s="34" customFormat="1" x14ac:dyDescent="0.25">
      <c r="B2832" s="280" t="s">
        <v>8761</v>
      </c>
      <c r="C2832" s="281"/>
      <c r="D2832" s="281"/>
      <c r="E2832" s="281"/>
      <c r="F2832" s="282"/>
      <c r="G2832" s="282"/>
      <c r="H2832" s="281"/>
      <c r="I2832" s="298"/>
      <c r="S2832" s="35"/>
    </row>
    <row r="2833" spans="1:19" s="34" customFormat="1" x14ac:dyDescent="0.25">
      <c r="B2833" s="328" t="s">
        <v>1826</v>
      </c>
      <c r="C2833" s="295" t="s">
        <v>3092</v>
      </c>
      <c r="D2833" s="292" t="s">
        <v>1717</v>
      </c>
      <c r="E2833" s="322" t="s">
        <v>1474</v>
      </c>
      <c r="F2833" s="305" t="s">
        <v>823</v>
      </c>
      <c r="G2833" s="305" t="s">
        <v>5</v>
      </c>
      <c r="H2833" s="305" t="s">
        <v>1906</v>
      </c>
      <c r="I2833" s="240">
        <v>18790</v>
      </c>
      <c r="S2833" s="35"/>
    </row>
    <row r="2834" spans="1:19" s="34" customFormat="1" x14ac:dyDescent="0.25">
      <c r="B2834" s="328" t="s">
        <v>1827</v>
      </c>
      <c r="C2834" s="295" t="s">
        <v>3093</v>
      </c>
      <c r="D2834" s="292" t="s">
        <v>1717</v>
      </c>
      <c r="E2834" s="322" t="s">
        <v>30</v>
      </c>
      <c r="F2834" s="305" t="s">
        <v>823</v>
      </c>
      <c r="G2834" s="305" t="s">
        <v>5</v>
      </c>
      <c r="H2834" s="305" t="s">
        <v>1906</v>
      </c>
      <c r="I2834" s="240">
        <v>18790</v>
      </c>
      <c r="S2834" s="35"/>
    </row>
    <row r="2835" spans="1:19" s="34" customFormat="1" x14ac:dyDescent="0.25">
      <c r="B2835" s="328" t="s">
        <v>1828</v>
      </c>
      <c r="C2835" s="295" t="s">
        <v>3094</v>
      </c>
      <c r="D2835" s="292" t="s">
        <v>1717</v>
      </c>
      <c r="E2835" s="322" t="s">
        <v>31</v>
      </c>
      <c r="F2835" s="305" t="s">
        <v>823</v>
      </c>
      <c r="G2835" s="305" t="s">
        <v>1448</v>
      </c>
      <c r="H2835" s="305" t="s">
        <v>1906</v>
      </c>
      <c r="I2835" s="240">
        <v>18790</v>
      </c>
      <c r="S2835" s="35"/>
    </row>
    <row r="2836" spans="1:19" s="34" customFormat="1" x14ac:dyDescent="0.25">
      <c r="B2836" s="328" t="s">
        <v>1829</v>
      </c>
      <c r="C2836" s="295" t="s">
        <v>3095</v>
      </c>
      <c r="D2836" s="292" t="s">
        <v>1717</v>
      </c>
      <c r="E2836" s="322" t="s">
        <v>32</v>
      </c>
      <c r="F2836" s="315">
        <v>9</v>
      </c>
      <c r="G2836" s="305" t="s">
        <v>1448</v>
      </c>
      <c r="H2836" s="305" t="s">
        <v>1906</v>
      </c>
      <c r="I2836" s="240">
        <v>18790</v>
      </c>
      <c r="S2836" s="35"/>
    </row>
    <row r="2837" spans="1:19" s="34" customFormat="1" x14ac:dyDescent="0.25">
      <c r="B2837" s="328" t="s">
        <v>1830</v>
      </c>
      <c r="C2837" s="295" t="s">
        <v>3096</v>
      </c>
      <c r="D2837" s="292">
        <v>10</v>
      </c>
      <c r="E2837" s="322" t="s">
        <v>1474</v>
      </c>
      <c r="F2837" s="292">
        <v>10</v>
      </c>
      <c r="G2837" s="305" t="s">
        <v>5</v>
      </c>
      <c r="H2837" s="305" t="s">
        <v>1906</v>
      </c>
      <c r="I2837" s="240">
        <v>19190</v>
      </c>
      <c r="S2837" s="35"/>
    </row>
    <row r="2838" spans="1:19" s="34" customFormat="1" x14ac:dyDescent="0.25">
      <c r="B2838" s="328" t="s">
        <v>1831</v>
      </c>
      <c r="C2838" s="295" t="s">
        <v>3097</v>
      </c>
      <c r="D2838" s="292">
        <v>10</v>
      </c>
      <c r="E2838" s="322" t="s">
        <v>30</v>
      </c>
      <c r="F2838" s="292">
        <v>10</v>
      </c>
      <c r="G2838" s="305" t="s">
        <v>5</v>
      </c>
      <c r="H2838" s="305" t="s">
        <v>1906</v>
      </c>
      <c r="I2838" s="240">
        <v>19190</v>
      </c>
      <c r="S2838" s="35"/>
    </row>
    <row r="2839" spans="1:19" s="34" customFormat="1" x14ac:dyDescent="0.25">
      <c r="B2839" s="328" t="s">
        <v>1832</v>
      </c>
      <c r="C2839" s="295" t="s">
        <v>3098</v>
      </c>
      <c r="D2839" s="292">
        <v>10</v>
      </c>
      <c r="E2839" s="322" t="s">
        <v>31</v>
      </c>
      <c r="F2839" s="292">
        <v>10</v>
      </c>
      <c r="G2839" s="305" t="s">
        <v>1448</v>
      </c>
      <c r="H2839" s="305" t="s">
        <v>1906</v>
      </c>
      <c r="I2839" s="240">
        <v>19190</v>
      </c>
      <c r="S2839" s="35"/>
    </row>
    <row r="2840" spans="1:19" s="34" customFormat="1" x14ac:dyDescent="0.25">
      <c r="B2840" s="328" t="s">
        <v>1833</v>
      </c>
      <c r="C2840" s="295" t="s">
        <v>3099</v>
      </c>
      <c r="D2840" s="292">
        <v>10</v>
      </c>
      <c r="E2840" s="322" t="s">
        <v>32</v>
      </c>
      <c r="F2840" s="292">
        <v>10</v>
      </c>
      <c r="G2840" s="305" t="s">
        <v>1448</v>
      </c>
      <c r="H2840" s="305" t="s">
        <v>1906</v>
      </c>
      <c r="I2840" s="240">
        <v>19190</v>
      </c>
      <c r="S2840" s="35"/>
    </row>
    <row r="2841" spans="1:19" s="34" customFormat="1" x14ac:dyDescent="0.25">
      <c r="B2841" s="328" t="s">
        <v>1834</v>
      </c>
      <c r="C2841" s="295" t="s">
        <v>3100</v>
      </c>
      <c r="D2841" s="292">
        <v>15</v>
      </c>
      <c r="E2841" s="322" t="s">
        <v>1474</v>
      </c>
      <c r="F2841" s="292">
        <v>11</v>
      </c>
      <c r="G2841" s="305" t="s">
        <v>5</v>
      </c>
      <c r="H2841" s="305" t="s">
        <v>1906</v>
      </c>
      <c r="I2841" s="240">
        <v>19190</v>
      </c>
      <c r="S2841" s="35"/>
    </row>
    <row r="2842" spans="1:19" s="34" customFormat="1" x14ac:dyDescent="0.25">
      <c r="B2842" s="328" t="s">
        <v>1835</v>
      </c>
      <c r="C2842" s="295" t="s">
        <v>3101</v>
      </c>
      <c r="D2842" s="292">
        <v>15</v>
      </c>
      <c r="E2842" s="322" t="s">
        <v>30</v>
      </c>
      <c r="F2842" s="292">
        <v>11</v>
      </c>
      <c r="G2842" s="305" t="s">
        <v>5</v>
      </c>
      <c r="H2842" s="305" t="s">
        <v>1906</v>
      </c>
      <c r="I2842" s="240">
        <v>19190</v>
      </c>
      <c r="S2842" s="35"/>
    </row>
    <row r="2843" spans="1:19" s="34" customFormat="1" x14ac:dyDescent="0.25">
      <c r="B2843" s="328" t="s">
        <v>1836</v>
      </c>
      <c r="C2843" s="295" t="s">
        <v>3102</v>
      </c>
      <c r="D2843" s="292">
        <v>15</v>
      </c>
      <c r="E2843" s="322" t="s">
        <v>31</v>
      </c>
      <c r="F2843" s="292">
        <v>11</v>
      </c>
      <c r="G2843" s="305" t="s">
        <v>5</v>
      </c>
      <c r="H2843" s="305" t="s">
        <v>1906</v>
      </c>
      <c r="I2843" s="240">
        <v>19190</v>
      </c>
      <c r="S2843" s="35"/>
    </row>
    <row r="2844" spans="1:19" s="34" customFormat="1" x14ac:dyDescent="0.25">
      <c r="B2844" s="328" t="s">
        <v>1837</v>
      </c>
      <c r="C2844" s="295" t="s">
        <v>3103</v>
      </c>
      <c r="D2844" s="292">
        <v>15</v>
      </c>
      <c r="E2844" s="322" t="s">
        <v>32</v>
      </c>
      <c r="F2844" s="292">
        <v>11</v>
      </c>
      <c r="G2844" s="305" t="s">
        <v>1448</v>
      </c>
      <c r="H2844" s="305" t="s">
        <v>1906</v>
      </c>
      <c r="I2844" s="240">
        <v>19190</v>
      </c>
      <c r="S2844" s="35"/>
    </row>
    <row r="2845" spans="1:19" s="34" customFormat="1" x14ac:dyDescent="0.25">
      <c r="B2845" s="280" t="s">
        <v>8762</v>
      </c>
      <c r="C2845" s="281"/>
      <c r="D2845" s="281"/>
      <c r="E2845" s="281"/>
      <c r="F2845" s="282"/>
      <c r="G2845" s="282"/>
      <c r="H2845" s="281"/>
      <c r="I2845" s="298"/>
      <c r="S2845" s="35"/>
    </row>
    <row r="2846" spans="1:19" s="34" customFormat="1" x14ac:dyDescent="0.25">
      <c r="B2846" s="328" t="s">
        <v>1838</v>
      </c>
      <c r="C2846" s="295" t="s">
        <v>3104</v>
      </c>
      <c r="D2846" s="292">
        <v>5</v>
      </c>
      <c r="E2846" s="322" t="s">
        <v>1474</v>
      </c>
      <c r="F2846" s="292">
        <v>9.5</v>
      </c>
      <c r="G2846" s="305" t="s">
        <v>5</v>
      </c>
      <c r="H2846" s="305" t="s">
        <v>1906</v>
      </c>
      <c r="I2846" s="240">
        <v>18790</v>
      </c>
      <c r="S2846" s="35"/>
    </row>
    <row r="2847" spans="1:19" s="170" customFormat="1" x14ac:dyDescent="0.25">
      <c r="A2847" s="34"/>
      <c r="B2847" s="328" t="s">
        <v>1839</v>
      </c>
      <c r="C2847" s="295" t="s">
        <v>3105</v>
      </c>
      <c r="D2847" s="292">
        <v>5</v>
      </c>
      <c r="E2847" s="322" t="s">
        <v>30</v>
      </c>
      <c r="F2847" s="292">
        <v>9.5</v>
      </c>
      <c r="G2847" s="305" t="s">
        <v>5</v>
      </c>
      <c r="H2847" s="305" t="s">
        <v>1906</v>
      </c>
      <c r="I2847" s="240">
        <v>18790</v>
      </c>
      <c r="S2847" s="35"/>
    </row>
    <row r="2848" spans="1:19" s="34" customFormat="1" x14ac:dyDescent="0.25">
      <c r="B2848" s="328" t="s">
        <v>1840</v>
      </c>
      <c r="C2848" s="295" t="s">
        <v>3106</v>
      </c>
      <c r="D2848" s="292">
        <v>5</v>
      </c>
      <c r="E2848" s="322" t="s">
        <v>31</v>
      </c>
      <c r="F2848" s="292">
        <v>9.5</v>
      </c>
      <c r="G2848" s="305" t="s">
        <v>1448</v>
      </c>
      <c r="H2848" s="305" t="s">
        <v>1906</v>
      </c>
      <c r="I2848" s="240">
        <v>18790</v>
      </c>
      <c r="S2848" s="35"/>
    </row>
    <row r="2849" spans="2:19" s="34" customFormat="1" x14ac:dyDescent="0.25">
      <c r="B2849" s="328" t="s">
        <v>1841</v>
      </c>
      <c r="C2849" s="295" t="s">
        <v>3107</v>
      </c>
      <c r="D2849" s="292">
        <v>5</v>
      </c>
      <c r="E2849" s="322" t="s">
        <v>32</v>
      </c>
      <c r="F2849" s="292">
        <v>9.5</v>
      </c>
      <c r="G2849" s="305" t="s">
        <v>1448</v>
      </c>
      <c r="H2849" s="305" t="s">
        <v>1906</v>
      </c>
      <c r="I2849" s="240">
        <v>18790</v>
      </c>
      <c r="S2849" s="35"/>
    </row>
    <row r="2850" spans="2:19" s="34" customFormat="1" x14ac:dyDescent="0.25">
      <c r="B2850" s="328" t="s">
        <v>1842</v>
      </c>
      <c r="C2850" s="295" t="s">
        <v>3108</v>
      </c>
      <c r="D2850" s="292" t="s">
        <v>1717</v>
      </c>
      <c r="E2850" s="322" t="s">
        <v>1474</v>
      </c>
      <c r="F2850" s="292">
        <v>10</v>
      </c>
      <c r="G2850" s="305" t="s">
        <v>5</v>
      </c>
      <c r="H2850" s="305" t="s">
        <v>1906</v>
      </c>
      <c r="I2850" s="240">
        <v>18790</v>
      </c>
      <c r="S2850" s="35"/>
    </row>
    <row r="2851" spans="2:19" s="34" customFormat="1" x14ac:dyDescent="0.25">
      <c r="B2851" s="328" t="s">
        <v>1843</v>
      </c>
      <c r="C2851" s="295" t="s">
        <v>3109</v>
      </c>
      <c r="D2851" s="292" t="s">
        <v>1717</v>
      </c>
      <c r="E2851" s="322" t="s">
        <v>30</v>
      </c>
      <c r="F2851" s="292">
        <v>10</v>
      </c>
      <c r="G2851" s="305" t="s">
        <v>5</v>
      </c>
      <c r="H2851" s="305" t="s">
        <v>1906</v>
      </c>
      <c r="I2851" s="240">
        <v>18790</v>
      </c>
      <c r="S2851" s="35"/>
    </row>
    <row r="2852" spans="2:19" s="34" customFormat="1" x14ac:dyDescent="0.25">
      <c r="B2852" s="328" t="s">
        <v>1844</v>
      </c>
      <c r="C2852" s="295" t="s">
        <v>3110</v>
      </c>
      <c r="D2852" s="292" t="s">
        <v>1717</v>
      </c>
      <c r="E2852" s="322" t="s">
        <v>31</v>
      </c>
      <c r="F2852" s="292">
        <v>10</v>
      </c>
      <c r="G2852" s="305" t="s">
        <v>1448</v>
      </c>
      <c r="H2852" s="305" t="s">
        <v>1906</v>
      </c>
      <c r="I2852" s="240">
        <v>18790</v>
      </c>
      <c r="S2852" s="35"/>
    </row>
    <row r="2853" spans="2:19" s="34" customFormat="1" x14ac:dyDescent="0.25">
      <c r="B2853" s="328" t="s">
        <v>1845</v>
      </c>
      <c r="C2853" s="295" t="s">
        <v>3111</v>
      </c>
      <c r="D2853" s="292" t="s">
        <v>1717</v>
      </c>
      <c r="E2853" s="322" t="s">
        <v>32</v>
      </c>
      <c r="F2853" s="292">
        <v>10</v>
      </c>
      <c r="G2853" s="305" t="s">
        <v>1448</v>
      </c>
      <c r="H2853" s="305" t="s">
        <v>1906</v>
      </c>
      <c r="I2853" s="240">
        <v>18790</v>
      </c>
      <c r="S2853" s="35"/>
    </row>
    <row r="2854" spans="2:19" s="34" customFormat="1" x14ac:dyDescent="0.25">
      <c r="B2854" s="280" t="s">
        <v>8779</v>
      </c>
      <c r="C2854" s="281"/>
      <c r="D2854" s="281"/>
      <c r="E2854" s="281"/>
      <c r="F2854" s="282"/>
      <c r="G2854" s="282"/>
      <c r="H2854" s="281"/>
      <c r="I2854" s="298"/>
      <c r="S2854" s="35"/>
    </row>
    <row r="2855" spans="2:19" s="34" customFormat="1" x14ac:dyDescent="0.25">
      <c r="B2855" s="328" t="s">
        <v>1889</v>
      </c>
      <c r="C2855" s="295" t="s">
        <v>3112</v>
      </c>
      <c r="D2855" s="305" t="s">
        <v>984</v>
      </c>
      <c r="E2855" s="322" t="s">
        <v>31</v>
      </c>
      <c r="F2855" s="305" t="s">
        <v>989</v>
      </c>
      <c r="G2855" s="305" t="s">
        <v>1460</v>
      </c>
      <c r="H2855" s="305" t="s">
        <v>1150</v>
      </c>
      <c r="I2855" s="240">
        <v>25250</v>
      </c>
      <c r="S2855" s="35"/>
    </row>
    <row r="2856" spans="2:19" s="34" customFormat="1" x14ac:dyDescent="0.25">
      <c r="B2856" s="328" t="s">
        <v>1890</v>
      </c>
      <c r="C2856" s="295" t="s">
        <v>3113</v>
      </c>
      <c r="D2856" s="305" t="s">
        <v>984</v>
      </c>
      <c r="E2856" s="322" t="s">
        <v>32</v>
      </c>
      <c r="F2856" s="305" t="s">
        <v>989</v>
      </c>
      <c r="G2856" s="305" t="s">
        <v>1459</v>
      </c>
      <c r="H2856" s="305" t="s">
        <v>1150</v>
      </c>
      <c r="I2856" s="240">
        <v>25250</v>
      </c>
      <c r="S2856" s="35"/>
    </row>
    <row r="2857" spans="2:19" s="34" customFormat="1" x14ac:dyDescent="0.25">
      <c r="B2857" s="280" t="s">
        <v>8809</v>
      </c>
      <c r="C2857" s="622"/>
      <c r="D2857" s="622"/>
      <c r="E2857" s="622"/>
      <c r="F2857" s="282"/>
      <c r="G2857" s="282"/>
      <c r="H2857" s="622"/>
      <c r="I2857" s="623"/>
      <c r="S2857" s="35"/>
    </row>
    <row r="2858" spans="2:19" s="34" customFormat="1" x14ac:dyDescent="0.25">
      <c r="B2858" s="328" t="s">
        <v>8810</v>
      </c>
      <c r="C2858" s="295">
        <v>528135027</v>
      </c>
      <c r="D2858" s="305" t="s">
        <v>977</v>
      </c>
      <c r="E2858" s="322" t="s">
        <v>1474</v>
      </c>
      <c r="F2858" s="305" t="s">
        <v>989</v>
      </c>
      <c r="G2858" s="305" t="s">
        <v>1459</v>
      </c>
      <c r="H2858" s="305" t="s">
        <v>1150</v>
      </c>
      <c r="I2858" s="240">
        <v>25250</v>
      </c>
      <c r="S2858" s="35"/>
    </row>
    <row r="2859" spans="2:19" s="34" customFormat="1" x14ac:dyDescent="0.25">
      <c r="B2859" s="328" t="s">
        <v>8814</v>
      </c>
      <c r="C2859" s="295">
        <v>528135037</v>
      </c>
      <c r="D2859" s="305" t="s">
        <v>977</v>
      </c>
      <c r="E2859" s="322" t="s">
        <v>30</v>
      </c>
      <c r="F2859" s="305" t="s">
        <v>989</v>
      </c>
      <c r="G2859" s="305" t="s">
        <v>1459</v>
      </c>
      <c r="H2859" s="305" t="s">
        <v>1150</v>
      </c>
      <c r="I2859" s="240">
        <v>25250</v>
      </c>
      <c r="S2859" s="35"/>
    </row>
    <row r="2860" spans="2:19" s="34" customFormat="1" x14ac:dyDescent="0.25">
      <c r="B2860" s="328" t="s">
        <v>8815</v>
      </c>
      <c r="C2860" s="295">
        <v>528135047</v>
      </c>
      <c r="D2860" s="305" t="s">
        <v>977</v>
      </c>
      <c r="E2860" s="322" t="s">
        <v>31</v>
      </c>
      <c r="F2860" s="305" t="s">
        <v>989</v>
      </c>
      <c r="G2860" s="305" t="s">
        <v>5</v>
      </c>
      <c r="H2860" s="305" t="s">
        <v>1150</v>
      </c>
      <c r="I2860" s="240">
        <v>25250</v>
      </c>
      <c r="S2860" s="35"/>
    </row>
    <row r="2861" spans="2:19" s="34" customFormat="1" x14ac:dyDescent="0.25">
      <c r="B2861" s="328" t="s">
        <v>8816</v>
      </c>
      <c r="C2861" s="295">
        <v>528135057</v>
      </c>
      <c r="D2861" s="305" t="s">
        <v>977</v>
      </c>
      <c r="E2861" s="322" t="s">
        <v>32</v>
      </c>
      <c r="F2861" s="305" t="s">
        <v>989</v>
      </c>
      <c r="G2861" s="305" t="s">
        <v>5</v>
      </c>
      <c r="H2861" s="305" t="s">
        <v>1150</v>
      </c>
      <c r="I2861" s="240">
        <v>25250</v>
      </c>
      <c r="S2861" s="35"/>
    </row>
    <row r="2862" spans="2:19" s="34" customFormat="1" x14ac:dyDescent="0.25">
      <c r="B2862" s="328" t="s">
        <v>8811</v>
      </c>
      <c r="C2862" s="295">
        <v>528135187</v>
      </c>
      <c r="D2862" s="305" t="s">
        <v>978</v>
      </c>
      <c r="E2862" s="322" t="s">
        <v>1474</v>
      </c>
      <c r="F2862" s="305" t="s">
        <v>1063</v>
      </c>
      <c r="G2862" s="305" t="s">
        <v>1460</v>
      </c>
      <c r="H2862" s="305" t="s">
        <v>1150</v>
      </c>
      <c r="I2862" s="240">
        <v>25250</v>
      </c>
      <c r="S2862" s="35"/>
    </row>
    <row r="2863" spans="2:19" s="34" customFormat="1" x14ac:dyDescent="0.25">
      <c r="B2863" s="328" t="s">
        <v>8817</v>
      </c>
      <c r="C2863" s="295">
        <v>528135197</v>
      </c>
      <c r="D2863" s="305" t="s">
        <v>978</v>
      </c>
      <c r="E2863" s="322" t="s">
        <v>30</v>
      </c>
      <c r="F2863" s="305" t="s">
        <v>1063</v>
      </c>
      <c r="G2863" s="305" t="s">
        <v>1459</v>
      </c>
      <c r="H2863" s="305" t="s">
        <v>1150</v>
      </c>
      <c r="I2863" s="240">
        <v>25250</v>
      </c>
      <c r="S2863" s="35"/>
    </row>
    <row r="2864" spans="2:19" s="34" customFormat="1" x14ac:dyDescent="0.25">
      <c r="B2864" s="328" t="s">
        <v>8818</v>
      </c>
      <c r="C2864" s="295">
        <v>528135207</v>
      </c>
      <c r="D2864" s="305" t="s">
        <v>978</v>
      </c>
      <c r="E2864" s="322" t="s">
        <v>31</v>
      </c>
      <c r="F2864" s="305" t="s">
        <v>1063</v>
      </c>
      <c r="G2864" s="305" t="s">
        <v>5</v>
      </c>
      <c r="H2864" s="305" t="s">
        <v>1150</v>
      </c>
      <c r="I2864" s="240">
        <v>25250</v>
      </c>
      <c r="S2864" s="35"/>
    </row>
    <row r="2865" spans="2:19" s="34" customFormat="1" x14ac:dyDescent="0.25">
      <c r="B2865" s="328" t="s">
        <v>8819</v>
      </c>
      <c r="C2865" s="295">
        <v>528135217</v>
      </c>
      <c r="D2865" s="305" t="s">
        <v>978</v>
      </c>
      <c r="E2865" s="322" t="s">
        <v>32</v>
      </c>
      <c r="F2865" s="305" t="s">
        <v>1063</v>
      </c>
      <c r="G2865" s="305" t="s">
        <v>5</v>
      </c>
      <c r="H2865" s="305" t="s">
        <v>1150</v>
      </c>
      <c r="I2865" s="240">
        <v>25250</v>
      </c>
      <c r="S2865" s="35"/>
    </row>
    <row r="2866" spans="2:19" s="34" customFormat="1" x14ac:dyDescent="0.25">
      <c r="B2866" s="280" t="s">
        <v>8832</v>
      </c>
      <c r="C2866" s="622"/>
      <c r="D2866" s="622"/>
      <c r="E2866" s="622"/>
      <c r="F2866" s="282"/>
      <c r="G2866" s="282"/>
      <c r="H2866" s="622"/>
      <c r="I2866" s="623"/>
      <c r="S2866" s="35"/>
    </row>
    <row r="2867" spans="2:19" s="34" customFormat="1" x14ac:dyDescent="0.25">
      <c r="B2867" s="328" t="s">
        <v>8812</v>
      </c>
      <c r="C2867" s="295">
        <v>528135067</v>
      </c>
      <c r="D2867" s="305" t="s">
        <v>442</v>
      </c>
      <c r="E2867" s="322" t="s">
        <v>1474</v>
      </c>
      <c r="F2867" s="305" t="s">
        <v>442</v>
      </c>
      <c r="G2867" s="305" t="s">
        <v>5</v>
      </c>
      <c r="H2867" s="305" t="s">
        <v>1150</v>
      </c>
      <c r="I2867" s="240">
        <v>22230</v>
      </c>
      <c r="S2867" s="35"/>
    </row>
    <row r="2868" spans="2:19" s="34" customFormat="1" x14ac:dyDescent="0.25">
      <c r="B2868" s="328" t="s">
        <v>8820</v>
      </c>
      <c r="C2868" s="295">
        <v>528135077</v>
      </c>
      <c r="D2868" s="305" t="s">
        <v>442</v>
      </c>
      <c r="E2868" s="322" t="s">
        <v>30</v>
      </c>
      <c r="F2868" s="305" t="s">
        <v>442</v>
      </c>
      <c r="G2868" s="305" t="s">
        <v>5</v>
      </c>
      <c r="H2868" s="305" t="s">
        <v>1150</v>
      </c>
      <c r="I2868" s="240">
        <v>22230</v>
      </c>
      <c r="S2868" s="35"/>
    </row>
    <row r="2869" spans="2:19" s="34" customFormat="1" x14ac:dyDescent="0.25">
      <c r="B2869" s="328" t="s">
        <v>8821</v>
      </c>
      <c r="C2869" s="295">
        <v>528135087</v>
      </c>
      <c r="D2869" s="305" t="s">
        <v>442</v>
      </c>
      <c r="E2869" s="322" t="s">
        <v>31</v>
      </c>
      <c r="F2869" s="305" t="s">
        <v>442</v>
      </c>
      <c r="G2869" s="305" t="s">
        <v>1448</v>
      </c>
      <c r="H2869" s="305" t="s">
        <v>1150</v>
      </c>
      <c r="I2869" s="240">
        <v>22230</v>
      </c>
      <c r="S2869" s="35"/>
    </row>
    <row r="2870" spans="2:19" s="34" customFormat="1" x14ac:dyDescent="0.25">
      <c r="B2870" s="328" t="s">
        <v>8822</v>
      </c>
      <c r="C2870" s="295">
        <v>528135097</v>
      </c>
      <c r="D2870" s="305" t="s">
        <v>442</v>
      </c>
      <c r="E2870" s="322" t="s">
        <v>32</v>
      </c>
      <c r="F2870" s="305" t="s">
        <v>442</v>
      </c>
      <c r="G2870" s="305" t="s">
        <v>1448</v>
      </c>
      <c r="H2870" s="305" t="s">
        <v>1150</v>
      </c>
      <c r="I2870" s="240">
        <v>22230</v>
      </c>
      <c r="S2870" s="35"/>
    </row>
    <row r="2871" spans="2:19" s="34" customFormat="1" x14ac:dyDescent="0.25">
      <c r="B2871" s="328" t="s">
        <v>8813</v>
      </c>
      <c r="C2871" s="295">
        <v>528135107</v>
      </c>
      <c r="D2871" s="305" t="s">
        <v>449</v>
      </c>
      <c r="E2871" s="322" t="s">
        <v>1474</v>
      </c>
      <c r="F2871" s="305" t="s">
        <v>989</v>
      </c>
      <c r="G2871" s="305" t="s">
        <v>5</v>
      </c>
      <c r="H2871" s="305" t="s">
        <v>1150</v>
      </c>
      <c r="I2871" s="240">
        <v>22230</v>
      </c>
      <c r="S2871" s="35"/>
    </row>
    <row r="2872" spans="2:19" s="34" customFormat="1" x14ac:dyDescent="0.25">
      <c r="B2872" s="328" t="s">
        <v>8823</v>
      </c>
      <c r="C2872" s="295">
        <v>528135117</v>
      </c>
      <c r="D2872" s="305" t="s">
        <v>449</v>
      </c>
      <c r="E2872" s="322" t="s">
        <v>30</v>
      </c>
      <c r="F2872" s="305" t="s">
        <v>989</v>
      </c>
      <c r="G2872" s="305" t="s">
        <v>5</v>
      </c>
      <c r="H2872" s="305" t="s">
        <v>1150</v>
      </c>
      <c r="I2872" s="240">
        <v>22230</v>
      </c>
      <c r="S2872" s="35"/>
    </row>
    <row r="2873" spans="2:19" s="34" customFormat="1" x14ac:dyDescent="0.25">
      <c r="B2873" s="328" t="s">
        <v>8825</v>
      </c>
      <c r="C2873" s="295">
        <v>528135127</v>
      </c>
      <c r="D2873" s="305" t="s">
        <v>449</v>
      </c>
      <c r="E2873" s="322" t="s">
        <v>31</v>
      </c>
      <c r="F2873" s="305" t="s">
        <v>989</v>
      </c>
      <c r="G2873" s="305" t="s">
        <v>5</v>
      </c>
      <c r="H2873" s="305" t="s">
        <v>1150</v>
      </c>
      <c r="I2873" s="240">
        <v>22230</v>
      </c>
      <c r="S2873" s="35"/>
    </row>
    <row r="2874" spans="2:19" s="34" customFormat="1" x14ac:dyDescent="0.25">
      <c r="B2874" s="328" t="s">
        <v>8824</v>
      </c>
      <c r="C2874" s="295">
        <v>528135137</v>
      </c>
      <c r="D2874" s="305" t="s">
        <v>449</v>
      </c>
      <c r="E2874" s="322" t="s">
        <v>32</v>
      </c>
      <c r="F2874" s="305" t="s">
        <v>989</v>
      </c>
      <c r="G2874" s="305" t="s">
        <v>1448</v>
      </c>
      <c r="H2874" s="305" t="s">
        <v>1150</v>
      </c>
      <c r="I2874" s="240">
        <v>22230</v>
      </c>
      <c r="S2874" s="35"/>
    </row>
    <row r="2875" spans="2:19" s="34" customFormat="1" x14ac:dyDescent="0.25">
      <c r="B2875" s="280" t="s">
        <v>8763</v>
      </c>
      <c r="C2875" s="281"/>
      <c r="D2875" s="281"/>
      <c r="E2875" s="281"/>
      <c r="F2875" s="282"/>
      <c r="G2875" s="282"/>
      <c r="H2875" s="281"/>
      <c r="I2875" s="298"/>
      <c r="S2875" s="35"/>
    </row>
    <row r="2876" spans="2:19" s="34" customFormat="1" x14ac:dyDescent="0.25">
      <c r="B2876" s="328" t="s">
        <v>1846</v>
      </c>
      <c r="C2876" s="295" t="s">
        <v>3114</v>
      </c>
      <c r="D2876" s="292">
        <v>20</v>
      </c>
      <c r="E2876" s="322" t="s">
        <v>1474</v>
      </c>
      <c r="F2876" s="305" t="s">
        <v>1280</v>
      </c>
      <c r="G2876" s="305" t="s">
        <v>1459</v>
      </c>
      <c r="H2876" s="305" t="s">
        <v>1906</v>
      </c>
      <c r="I2876" s="240">
        <v>21110</v>
      </c>
      <c r="S2876" s="35"/>
    </row>
    <row r="2877" spans="2:19" s="34" customFormat="1" x14ac:dyDescent="0.25">
      <c r="B2877" s="328" t="s">
        <v>1847</v>
      </c>
      <c r="C2877" s="295" t="s">
        <v>3115</v>
      </c>
      <c r="D2877" s="292">
        <v>20</v>
      </c>
      <c r="E2877" s="322" t="s">
        <v>30</v>
      </c>
      <c r="F2877" s="305" t="s">
        <v>1280</v>
      </c>
      <c r="G2877" s="305" t="s">
        <v>1459</v>
      </c>
      <c r="H2877" s="305" t="s">
        <v>1906</v>
      </c>
      <c r="I2877" s="240">
        <v>21110</v>
      </c>
      <c r="S2877" s="35"/>
    </row>
    <row r="2878" spans="2:19" s="34" customFormat="1" x14ac:dyDescent="0.25">
      <c r="B2878" s="328" t="s">
        <v>1848</v>
      </c>
      <c r="C2878" s="295" t="s">
        <v>3116</v>
      </c>
      <c r="D2878" s="292">
        <v>20</v>
      </c>
      <c r="E2878" s="322" t="s">
        <v>31</v>
      </c>
      <c r="F2878" s="305" t="s">
        <v>1280</v>
      </c>
      <c r="G2878" s="305" t="s">
        <v>5</v>
      </c>
      <c r="H2878" s="305" t="s">
        <v>1906</v>
      </c>
      <c r="I2878" s="240">
        <v>21110</v>
      </c>
      <c r="S2878" s="35"/>
    </row>
    <row r="2879" spans="2:19" s="34" customFormat="1" x14ac:dyDescent="0.25">
      <c r="B2879" s="328" t="s">
        <v>1849</v>
      </c>
      <c r="C2879" s="295" t="s">
        <v>3117</v>
      </c>
      <c r="D2879" s="292">
        <v>20</v>
      </c>
      <c r="E2879" s="322" t="s">
        <v>32</v>
      </c>
      <c r="F2879" s="305" t="s">
        <v>1280</v>
      </c>
      <c r="G2879" s="305" t="s">
        <v>5</v>
      </c>
      <c r="H2879" s="305" t="s">
        <v>1906</v>
      </c>
      <c r="I2879" s="240">
        <v>21110</v>
      </c>
      <c r="S2879" s="35"/>
    </row>
    <row r="2880" spans="2:19" s="34" customFormat="1" x14ac:dyDescent="0.25">
      <c r="B2880" s="328" t="s">
        <v>1850</v>
      </c>
      <c r="C2880" s="295" t="s">
        <v>3118</v>
      </c>
      <c r="D2880" s="305" t="s">
        <v>978</v>
      </c>
      <c r="E2880" s="322" t="s">
        <v>1474</v>
      </c>
      <c r="F2880" s="305" t="s">
        <v>1912</v>
      </c>
      <c r="G2880" s="305" t="s">
        <v>1460</v>
      </c>
      <c r="H2880" s="305" t="s">
        <v>1906</v>
      </c>
      <c r="I2880" s="240">
        <v>21110</v>
      </c>
      <c r="S2880" s="35"/>
    </row>
    <row r="2881" spans="2:19" s="34" customFormat="1" x14ac:dyDescent="0.25">
      <c r="B2881" s="328" t="s">
        <v>1851</v>
      </c>
      <c r="C2881" s="295" t="s">
        <v>3119</v>
      </c>
      <c r="D2881" s="305" t="s">
        <v>978</v>
      </c>
      <c r="E2881" s="322" t="s">
        <v>30</v>
      </c>
      <c r="F2881" s="305" t="s">
        <v>1912</v>
      </c>
      <c r="G2881" s="305" t="s">
        <v>1459</v>
      </c>
      <c r="H2881" s="305" t="s">
        <v>1906</v>
      </c>
      <c r="I2881" s="240">
        <v>21110</v>
      </c>
      <c r="S2881" s="35"/>
    </row>
    <row r="2882" spans="2:19" s="34" customFormat="1" x14ac:dyDescent="0.25">
      <c r="B2882" s="328" t="s">
        <v>1852</v>
      </c>
      <c r="C2882" s="295" t="s">
        <v>3120</v>
      </c>
      <c r="D2882" s="305" t="s">
        <v>978</v>
      </c>
      <c r="E2882" s="322" t="s">
        <v>31</v>
      </c>
      <c r="F2882" s="305" t="s">
        <v>1912</v>
      </c>
      <c r="G2882" s="305" t="s">
        <v>5</v>
      </c>
      <c r="H2882" s="305" t="s">
        <v>1906</v>
      </c>
      <c r="I2882" s="240">
        <v>21110</v>
      </c>
      <c r="S2882" s="35"/>
    </row>
    <row r="2883" spans="2:19" s="34" customFormat="1" x14ac:dyDescent="0.25">
      <c r="B2883" s="328" t="s">
        <v>1853</v>
      </c>
      <c r="C2883" s="295" t="s">
        <v>3121</v>
      </c>
      <c r="D2883" s="305" t="s">
        <v>978</v>
      </c>
      <c r="E2883" s="322" t="s">
        <v>32</v>
      </c>
      <c r="F2883" s="305" t="s">
        <v>1912</v>
      </c>
      <c r="G2883" s="305" t="s">
        <v>5</v>
      </c>
      <c r="H2883" s="305" t="s">
        <v>1906</v>
      </c>
      <c r="I2883" s="240">
        <v>21110</v>
      </c>
      <c r="S2883" s="35"/>
    </row>
    <row r="2884" spans="2:19" s="34" customFormat="1" x14ac:dyDescent="0.25">
      <c r="B2884" s="328" t="s">
        <v>1854</v>
      </c>
      <c r="C2884" s="295" t="s">
        <v>3122</v>
      </c>
      <c r="D2884" s="305" t="s">
        <v>979</v>
      </c>
      <c r="E2884" s="322" t="s">
        <v>30</v>
      </c>
      <c r="F2884" s="305" t="s">
        <v>980</v>
      </c>
      <c r="G2884" s="305" t="s">
        <v>1460</v>
      </c>
      <c r="H2884" s="305" t="s">
        <v>1906</v>
      </c>
      <c r="I2884" s="240">
        <v>21920</v>
      </c>
      <c r="S2884" s="35"/>
    </row>
    <row r="2885" spans="2:19" s="34" customFormat="1" x14ac:dyDescent="0.25">
      <c r="B2885" s="328" t="s">
        <v>1855</v>
      </c>
      <c r="C2885" s="295" t="s">
        <v>3123</v>
      </c>
      <c r="D2885" s="305" t="s">
        <v>979</v>
      </c>
      <c r="E2885" s="322" t="s">
        <v>31</v>
      </c>
      <c r="F2885" s="305" t="s">
        <v>980</v>
      </c>
      <c r="G2885" s="305" t="s">
        <v>5</v>
      </c>
      <c r="H2885" s="305" t="s">
        <v>1906</v>
      </c>
      <c r="I2885" s="240">
        <v>21920</v>
      </c>
      <c r="S2885" s="35"/>
    </row>
    <row r="2886" spans="2:19" s="34" customFormat="1" x14ac:dyDescent="0.25">
      <c r="B2886" s="328" t="s">
        <v>1856</v>
      </c>
      <c r="C2886" s="295" t="s">
        <v>3124</v>
      </c>
      <c r="D2886" s="305" t="s">
        <v>979</v>
      </c>
      <c r="E2886" s="322" t="s">
        <v>32</v>
      </c>
      <c r="F2886" s="305" t="s">
        <v>980</v>
      </c>
      <c r="G2886" s="305" t="s">
        <v>5</v>
      </c>
      <c r="H2886" s="305" t="s">
        <v>1906</v>
      </c>
      <c r="I2886" s="240">
        <v>21920</v>
      </c>
      <c r="S2886" s="35"/>
    </row>
    <row r="2887" spans="2:19" s="34" customFormat="1" x14ac:dyDescent="0.25">
      <c r="B2887" s="328" t="s">
        <v>1857</v>
      </c>
      <c r="C2887" s="295" t="s">
        <v>3125</v>
      </c>
      <c r="D2887" s="305" t="s">
        <v>981</v>
      </c>
      <c r="E2887" s="322" t="s">
        <v>31</v>
      </c>
      <c r="F2887" s="305" t="s">
        <v>982</v>
      </c>
      <c r="G2887" s="305" t="s">
        <v>1459</v>
      </c>
      <c r="H2887" s="305" t="s">
        <v>1906</v>
      </c>
      <c r="I2887" s="240">
        <v>21920</v>
      </c>
      <c r="S2887" s="35"/>
    </row>
    <row r="2888" spans="2:19" s="34" customFormat="1" x14ac:dyDescent="0.25">
      <c r="B2888" s="328" t="s">
        <v>1858</v>
      </c>
      <c r="C2888" s="295" t="s">
        <v>3126</v>
      </c>
      <c r="D2888" s="305" t="s">
        <v>981</v>
      </c>
      <c r="E2888" s="322" t="s">
        <v>32</v>
      </c>
      <c r="F2888" s="305" t="s">
        <v>982</v>
      </c>
      <c r="G2888" s="305" t="s">
        <v>5</v>
      </c>
      <c r="H2888" s="305" t="s">
        <v>1906</v>
      </c>
      <c r="I2888" s="240">
        <v>21920</v>
      </c>
      <c r="S2888" s="35"/>
    </row>
    <row r="2889" spans="2:19" s="34" customFormat="1" x14ac:dyDescent="0.25">
      <c r="B2889" s="280" t="s">
        <v>8764</v>
      </c>
      <c r="C2889" s="281"/>
      <c r="D2889" s="281"/>
      <c r="E2889" s="281"/>
      <c r="F2889" s="282"/>
      <c r="G2889" s="282"/>
      <c r="H2889" s="281"/>
      <c r="I2889" s="298"/>
      <c r="S2889" s="35"/>
    </row>
    <row r="2890" spans="2:19" s="34" customFormat="1" x14ac:dyDescent="0.25">
      <c r="B2890" s="328" t="s">
        <v>1859</v>
      </c>
      <c r="C2890" s="295" t="s">
        <v>3127</v>
      </c>
      <c r="D2890" s="292" t="s">
        <v>1717</v>
      </c>
      <c r="E2890" s="322" t="s">
        <v>1474</v>
      </c>
      <c r="F2890" s="292">
        <v>10.38</v>
      </c>
      <c r="G2890" s="305" t="s">
        <v>5</v>
      </c>
      <c r="H2890" s="305" t="s">
        <v>1906</v>
      </c>
      <c r="I2890" s="240">
        <v>20400</v>
      </c>
      <c r="S2890" s="35"/>
    </row>
    <row r="2891" spans="2:19" s="34" customFormat="1" x14ac:dyDescent="0.25">
      <c r="B2891" s="328" t="s">
        <v>1860</v>
      </c>
      <c r="C2891" s="295" t="s">
        <v>3128</v>
      </c>
      <c r="D2891" s="292" t="s">
        <v>1717</v>
      </c>
      <c r="E2891" s="322" t="s">
        <v>30</v>
      </c>
      <c r="F2891" s="292">
        <v>10.38</v>
      </c>
      <c r="G2891" s="305" t="s">
        <v>5</v>
      </c>
      <c r="H2891" s="305" t="s">
        <v>1906</v>
      </c>
      <c r="I2891" s="240">
        <v>20400</v>
      </c>
      <c r="S2891" s="35"/>
    </row>
    <row r="2892" spans="2:19" s="34" customFormat="1" x14ac:dyDescent="0.25">
      <c r="B2892" s="328" t="s">
        <v>1861</v>
      </c>
      <c r="C2892" s="295" t="s">
        <v>3129</v>
      </c>
      <c r="D2892" s="292" t="s">
        <v>1717</v>
      </c>
      <c r="E2892" s="322" t="s">
        <v>31</v>
      </c>
      <c r="F2892" s="292">
        <v>10.38</v>
      </c>
      <c r="G2892" s="305" t="s">
        <v>1448</v>
      </c>
      <c r="H2892" s="305" t="s">
        <v>1906</v>
      </c>
      <c r="I2892" s="240">
        <v>20400</v>
      </c>
      <c r="S2892" s="35"/>
    </row>
    <row r="2893" spans="2:19" s="34" customFormat="1" x14ac:dyDescent="0.25">
      <c r="B2893" s="328" t="s">
        <v>1862</v>
      </c>
      <c r="C2893" s="295" t="s">
        <v>3130</v>
      </c>
      <c r="D2893" s="292" t="s">
        <v>1717</v>
      </c>
      <c r="E2893" s="322" t="s">
        <v>32</v>
      </c>
      <c r="F2893" s="292">
        <v>10.38</v>
      </c>
      <c r="G2893" s="305" t="s">
        <v>1448</v>
      </c>
      <c r="H2893" s="305" t="s">
        <v>1906</v>
      </c>
      <c r="I2893" s="240">
        <v>20400</v>
      </c>
      <c r="S2893" s="35"/>
    </row>
    <row r="2894" spans="2:19" s="34" customFormat="1" x14ac:dyDescent="0.25">
      <c r="B2894" s="328" t="s">
        <v>1863</v>
      </c>
      <c r="C2894" s="295" t="s">
        <v>3131</v>
      </c>
      <c r="D2894" s="292">
        <v>10</v>
      </c>
      <c r="E2894" s="322" t="s">
        <v>1474</v>
      </c>
      <c r="F2894" s="292">
        <v>10.88</v>
      </c>
      <c r="G2894" s="305" t="s">
        <v>5</v>
      </c>
      <c r="H2894" s="305" t="s">
        <v>1906</v>
      </c>
      <c r="I2894" s="240">
        <v>20600</v>
      </c>
      <c r="S2894" s="35"/>
    </row>
    <row r="2895" spans="2:19" s="34" customFormat="1" x14ac:dyDescent="0.25">
      <c r="B2895" s="328" t="s">
        <v>1864</v>
      </c>
      <c r="C2895" s="295" t="s">
        <v>3132</v>
      </c>
      <c r="D2895" s="292">
        <v>10</v>
      </c>
      <c r="E2895" s="322" t="s">
        <v>30</v>
      </c>
      <c r="F2895" s="292">
        <v>10.88</v>
      </c>
      <c r="G2895" s="305" t="s">
        <v>5</v>
      </c>
      <c r="H2895" s="305" t="s">
        <v>1906</v>
      </c>
      <c r="I2895" s="240">
        <v>20600</v>
      </c>
      <c r="S2895" s="35"/>
    </row>
    <row r="2896" spans="2:19" s="34" customFormat="1" x14ac:dyDescent="0.25">
      <c r="B2896" s="328" t="s">
        <v>1865</v>
      </c>
      <c r="C2896" s="295" t="s">
        <v>3133</v>
      </c>
      <c r="D2896" s="292">
        <v>10</v>
      </c>
      <c r="E2896" s="322" t="s">
        <v>31</v>
      </c>
      <c r="F2896" s="292">
        <v>10.88</v>
      </c>
      <c r="G2896" s="305" t="s">
        <v>1448</v>
      </c>
      <c r="H2896" s="305" t="s">
        <v>1906</v>
      </c>
      <c r="I2896" s="240">
        <v>20600</v>
      </c>
      <c r="S2896" s="35"/>
    </row>
    <row r="2897" spans="2:19" s="34" customFormat="1" x14ac:dyDescent="0.25">
      <c r="B2897" s="328" t="s">
        <v>1866</v>
      </c>
      <c r="C2897" s="295" t="s">
        <v>3134</v>
      </c>
      <c r="D2897" s="292">
        <v>10</v>
      </c>
      <c r="E2897" s="322" t="s">
        <v>32</v>
      </c>
      <c r="F2897" s="292">
        <v>10.88</v>
      </c>
      <c r="G2897" s="305" t="s">
        <v>1448</v>
      </c>
      <c r="H2897" s="305" t="s">
        <v>1906</v>
      </c>
      <c r="I2897" s="240">
        <v>20600</v>
      </c>
      <c r="S2897" s="35"/>
    </row>
    <row r="2898" spans="2:19" s="34" customFormat="1" x14ac:dyDescent="0.25">
      <c r="B2898" s="328" t="s">
        <v>1867</v>
      </c>
      <c r="C2898" s="295" t="s">
        <v>3135</v>
      </c>
      <c r="D2898" s="292">
        <v>15</v>
      </c>
      <c r="E2898" s="322" t="s">
        <v>1474</v>
      </c>
      <c r="F2898" s="292">
        <v>11.5</v>
      </c>
      <c r="G2898" s="305" t="s">
        <v>5</v>
      </c>
      <c r="H2898" s="305" t="s">
        <v>1906</v>
      </c>
      <c r="I2898" s="240">
        <v>20810</v>
      </c>
      <c r="S2898" s="35"/>
    </row>
    <row r="2899" spans="2:19" s="34" customFormat="1" x14ac:dyDescent="0.25">
      <c r="B2899" s="328" t="s">
        <v>1868</v>
      </c>
      <c r="C2899" s="295" t="s">
        <v>3136</v>
      </c>
      <c r="D2899" s="292">
        <v>15</v>
      </c>
      <c r="E2899" s="322" t="s">
        <v>30</v>
      </c>
      <c r="F2899" s="292">
        <v>11.5</v>
      </c>
      <c r="G2899" s="305" t="s">
        <v>5</v>
      </c>
      <c r="H2899" s="305" t="s">
        <v>1906</v>
      </c>
      <c r="I2899" s="240">
        <v>20810</v>
      </c>
      <c r="S2899" s="35"/>
    </row>
    <row r="2900" spans="2:19" s="34" customFormat="1" x14ac:dyDescent="0.25">
      <c r="B2900" s="328" t="s">
        <v>1869</v>
      </c>
      <c r="C2900" s="295" t="s">
        <v>3137</v>
      </c>
      <c r="D2900" s="292">
        <v>15</v>
      </c>
      <c r="E2900" s="322" t="s">
        <v>31</v>
      </c>
      <c r="F2900" s="292">
        <v>11.5</v>
      </c>
      <c r="G2900" s="305" t="s">
        <v>5</v>
      </c>
      <c r="H2900" s="305" t="s">
        <v>1906</v>
      </c>
      <c r="I2900" s="240">
        <v>20810</v>
      </c>
      <c r="S2900" s="35"/>
    </row>
    <row r="2901" spans="2:19" s="34" customFormat="1" x14ac:dyDescent="0.25">
      <c r="B2901" s="328" t="s">
        <v>1870</v>
      </c>
      <c r="C2901" s="295" t="s">
        <v>3138</v>
      </c>
      <c r="D2901" s="292">
        <v>15</v>
      </c>
      <c r="E2901" s="322" t="s">
        <v>32</v>
      </c>
      <c r="F2901" s="292">
        <v>11.5</v>
      </c>
      <c r="G2901" s="305" t="s">
        <v>1448</v>
      </c>
      <c r="H2901" s="305" t="s">
        <v>1906</v>
      </c>
      <c r="I2901" s="240">
        <v>20810</v>
      </c>
      <c r="S2901" s="35"/>
    </row>
    <row r="2902" spans="2:19" s="34" customFormat="1" x14ac:dyDescent="0.25">
      <c r="B2902" s="360" t="s">
        <v>4320</v>
      </c>
      <c r="C2902" s="537" t="s">
        <v>4321</v>
      </c>
      <c r="D2902" s="540" t="s">
        <v>3344</v>
      </c>
      <c r="E2902" s="541" t="s">
        <v>4322</v>
      </c>
      <c r="F2902" s="541" t="s">
        <v>4323</v>
      </c>
      <c r="G2902" s="541" t="s">
        <v>4324</v>
      </c>
      <c r="H2902" s="537" t="s">
        <v>4325</v>
      </c>
      <c r="I2902" s="287" t="s">
        <v>4315</v>
      </c>
      <c r="S2902" s="35"/>
    </row>
    <row r="2903" spans="2:19" s="34" customFormat="1" x14ac:dyDescent="0.25">
      <c r="B2903" s="280" t="s">
        <v>8765</v>
      </c>
      <c r="C2903" s="281"/>
      <c r="D2903" s="281"/>
      <c r="E2903" s="281"/>
      <c r="F2903" s="282"/>
      <c r="G2903" s="282"/>
      <c r="H2903" s="281"/>
      <c r="I2903" s="298"/>
      <c r="S2903" s="35"/>
    </row>
    <row r="2904" spans="2:19" s="34" customFormat="1" x14ac:dyDescent="0.25">
      <c r="B2904" s="328" t="s">
        <v>1871</v>
      </c>
      <c r="C2904" s="295" t="s">
        <v>3139</v>
      </c>
      <c r="D2904" s="292">
        <v>5</v>
      </c>
      <c r="E2904" s="322" t="s">
        <v>1474</v>
      </c>
      <c r="F2904" s="292">
        <v>11.25</v>
      </c>
      <c r="G2904" s="305" t="s">
        <v>5</v>
      </c>
      <c r="H2904" s="305" t="s">
        <v>1906</v>
      </c>
      <c r="I2904" s="240">
        <v>20000</v>
      </c>
      <c r="S2904" s="35"/>
    </row>
    <row r="2905" spans="2:19" s="34" customFormat="1" x14ac:dyDescent="0.25">
      <c r="B2905" s="328" t="s">
        <v>1872</v>
      </c>
      <c r="C2905" s="295" t="s">
        <v>3140</v>
      </c>
      <c r="D2905" s="292">
        <v>5</v>
      </c>
      <c r="E2905" s="322" t="s">
        <v>30</v>
      </c>
      <c r="F2905" s="292">
        <v>11.25</v>
      </c>
      <c r="G2905" s="305" t="s">
        <v>1448</v>
      </c>
      <c r="H2905" s="305" t="s">
        <v>1906</v>
      </c>
      <c r="I2905" s="240">
        <v>20000</v>
      </c>
      <c r="S2905" s="35"/>
    </row>
    <row r="2906" spans="2:19" s="34" customFormat="1" x14ac:dyDescent="0.25">
      <c r="B2906" s="328" t="s">
        <v>1873</v>
      </c>
      <c r="C2906" s="295" t="s">
        <v>3141</v>
      </c>
      <c r="D2906" s="292">
        <v>5</v>
      </c>
      <c r="E2906" s="322" t="s">
        <v>31</v>
      </c>
      <c r="F2906" s="292">
        <v>11.25</v>
      </c>
      <c r="G2906" s="305" t="s">
        <v>1448</v>
      </c>
      <c r="H2906" s="305" t="s">
        <v>1906</v>
      </c>
      <c r="I2906" s="240">
        <v>20000</v>
      </c>
      <c r="S2906" s="35"/>
    </row>
    <row r="2907" spans="2:19" s="34" customFormat="1" x14ac:dyDescent="0.25">
      <c r="B2907" s="328" t="s">
        <v>1874</v>
      </c>
      <c r="C2907" s="295" t="s">
        <v>3142</v>
      </c>
      <c r="D2907" s="292">
        <v>5</v>
      </c>
      <c r="E2907" s="322" t="s">
        <v>32</v>
      </c>
      <c r="F2907" s="292">
        <v>11.25</v>
      </c>
      <c r="G2907" s="305" t="s">
        <v>1448</v>
      </c>
      <c r="H2907" s="305" t="s">
        <v>1906</v>
      </c>
      <c r="I2907" s="240">
        <v>20000</v>
      </c>
      <c r="S2907" s="35"/>
    </row>
    <row r="2908" spans="2:19" s="34" customFormat="1" x14ac:dyDescent="0.25">
      <c r="B2908" s="328" t="s">
        <v>1875</v>
      </c>
      <c r="C2908" s="295" t="s">
        <v>3143</v>
      </c>
      <c r="D2908" s="292" t="s">
        <v>1717</v>
      </c>
      <c r="E2908" s="322" t="s">
        <v>1474</v>
      </c>
      <c r="F2908" s="292">
        <v>11.88</v>
      </c>
      <c r="G2908" s="305" t="s">
        <v>5</v>
      </c>
      <c r="H2908" s="305" t="s">
        <v>1906</v>
      </c>
      <c r="I2908" s="240">
        <v>20000</v>
      </c>
      <c r="S2908" s="35"/>
    </row>
    <row r="2909" spans="2:19" s="34" customFormat="1" x14ac:dyDescent="0.25">
      <c r="B2909" s="328" t="s">
        <v>1876</v>
      </c>
      <c r="C2909" s="295" t="s">
        <v>3144</v>
      </c>
      <c r="D2909" s="292" t="s">
        <v>1717</v>
      </c>
      <c r="E2909" s="322" t="s">
        <v>30</v>
      </c>
      <c r="F2909" s="292">
        <v>11.88</v>
      </c>
      <c r="G2909" s="305" t="s">
        <v>5</v>
      </c>
      <c r="H2909" s="305" t="s">
        <v>1906</v>
      </c>
      <c r="I2909" s="240">
        <v>20000</v>
      </c>
      <c r="S2909" s="35"/>
    </row>
    <row r="2910" spans="2:19" s="34" customFormat="1" x14ac:dyDescent="0.25">
      <c r="B2910" s="328" t="s">
        <v>1877</v>
      </c>
      <c r="C2910" s="295" t="s">
        <v>3145</v>
      </c>
      <c r="D2910" s="292" t="s">
        <v>1717</v>
      </c>
      <c r="E2910" s="322" t="s">
        <v>31</v>
      </c>
      <c r="F2910" s="292">
        <v>11.88</v>
      </c>
      <c r="G2910" s="305" t="s">
        <v>1448</v>
      </c>
      <c r="H2910" s="305" t="s">
        <v>1906</v>
      </c>
      <c r="I2910" s="240">
        <v>20000</v>
      </c>
      <c r="S2910" s="35"/>
    </row>
    <row r="2911" spans="2:19" s="34" customFormat="1" x14ac:dyDescent="0.25">
      <c r="B2911" s="328" t="s">
        <v>1878</v>
      </c>
      <c r="C2911" s="295" t="s">
        <v>3146</v>
      </c>
      <c r="D2911" s="292" t="s">
        <v>1717</v>
      </c>
      <c r="E2911" s="322" t="s">
        <v>32</v>
      </c>
      <c r="F2911" s="292">
        <v>11.88</v>
      </c>
      <c r="G2911" s="305" t="s">
        <v>1448</v>
      </c>
      <c r="H2911" s="305" t="s">
        <v>1906</v>
      </c>
      <c r="I2911" s="240">
        <v>20000</v>
      </c>
      <c r="S2911" s="35"/>
    </row>
    <row r="2912" spans="2:19" s="34" customFormat="1" x14ac:dyDescent="0.25">
      <c r="B2912" s="280" t="s">
        <v>8766</v>
      </c>
      <c r="C2912" s="281"/>
      <c r="D2912" s="281"/>
      <c r="E2912" s="281"/>
      <c r="F2912" s="282"/>
      <c r="G2912" s="282"/>
      <c r="H2912" s="281"/>
      <c r="I2912" s="298"/>
      <c r="S2912" s="35"/>
    </row>
    <row r="2913" spans="1:19" s="34" customFormat="1" ht="15" customHeight="1" x14ac:dyDescent="0.25">
      <c r="B2913" s="328" t="s">
        <v>1887</v>
      </c>
      <c r="C2913" s="295" t="s">
        <v>3147</v>
      </c>
      <c r="D2913" s="305" t="s">
        <v>984</v>
      </c>
      <c r="E2913" s="322" t="s">
        <v>31</v>
      </c>
      <c r="F2913" s="305" t="s">
        <v>985</v>
      </c>
      <c r="G2913" s="305" t="s">
        <v>1460</v>
      </c>
      <c r="H2913" s="305" t="s">
        <v>1150</v>
      </c>
      <c r="I2913" s="240">
        <v>27270</v>
      </c>
      <c r="S2913" s="35"/>
    </row>
    <row r="2914" spans="1:19" s="34" customFormat="1" x14ac:dyDescent="0.25">
      <c r="B2914" s="328" t="s">
        <v>1888</v>
      </c>
      <c r="C2914" s="295" t="s">
        <v>3148</v>
      </c>
      <c r="D2914" s="305" t="s">
        <v>984</v>
      </c>
      <c r="E2914" s="322" t="s">
        <v>32</v>
      </c>
      <c r="F2914" s="305" t="s">
        <v>985</v>
      </c>
      <c r="G2914" s="305" t="s">
        <v>1459</v>
      </c>
      <c r="H2914" s="305" t="s">
        <v>1150</v>
      </c>
      <c r="I2914" s="240">
        <v>27270</v>
      </c>
      <c r="S2914" s="35"/>
    </row>
    <row r="2915" spans="1:19" s="34" customFormat="1" x14ac:dyDescent="0.25">
      <c r="B2915" s="280" t="s">
        <v>8767</v>
      </c>
      <c r="C2915" s="281"/>
      <c r="D2915" s="281"/>
      <c r="E2915" s="281"/>
      <c r="F2915" s="282"/>
      <c r="G2915" s="282"/>
      <c r="H2915" s="281"/>
      <c r="I2915" s="298"/>
      <c r="S2915" s="35"/>
    </row>
    <row r="2916" spans="1:19" s="34" customFormat="1" x14ac:dyDescent="0.25">
      <c r="B2916" s="315" t="s">
        <v>1938</v>
      </c>
      <c r="C2916" s="331" t="s">
        <v>3157</v>
      </c>
      <c r="D2916" s="292">
        <v>75</v>
      </c>
      <c r="E2916" s="322" t="s">
        <v>31</v>
      </c>
      <c r="F2916" s="305" t="s">
        <v>1320</v>
      </c>
      <c r="G2916" s="305" t="s">
        <v>1461</v>
      </c>
      <c r="H2916" s="305" t="s">
        <v>1992</v>
      </c>
      <c r="I2916" s="240">
        <v>50500</v>
      </c>
      <c r="S2916" s="35"/>
    </row>
    <row r="2917" spans="1:19" s="34" customFormat="1" x14ac:dyDescent="0.25">
      <c r="B2917" s="315" t="s">
        <v>1939</v>
      </c>
      <c r="C2917" s="331" t="s">
        <v>3158</v>
      </c>
      <c r="D2917" s="292">
        <v>75</v>
      </c>
      <c r="E2917" s="322" t="s">
        <v>32</v>
      </c>
      <c r="F2917" s="305" t="s">
        <v>1320</v>
      </c>
      <c r="G2917" s="305" t="s">
        <v>1460</v>
      </c>
      <c r="H2917" s="305" t="s">
        <v>1992</v>
      </c>
      <c r="I2917" s="240">
        <v>50500</v>
      </c>
      <c r="S2917" s="163"/>
    </row>
    <row r="2918" spans="1:19" s="34" customFormat="1" x14ac:dyDescent="0.25">
      <c r="B2918" s="280" t="s">
        <v>8768</v>
      </c>
      <c r="C2918" s="281"/>
      <c r="D2918" s="281"/>
      <c r="E2918" s="281"/>
      <c r="F2918" s="282"/>
      <c r="G2918" s="282"/>
      <c r="H2918" s="281"/>
      <c r="I2918" s="298"/>
      <c r="S2918" s="163"/>
    </row>
    <row r="2919" spans="1:19" s="34" customFormat="1" x14ac:dyDescent="0.25">
      <c r="B2919" s="328" t="s">
        <v>1940</v>
      </c>
      <c r="C2919" s="331" t="s">
        <v>3159</v>
      </c>
      <c r="D2919" s="292">
        <v>40</v>
      </c>
      <c r="E2919" s="322" t="s">
        <v>31</v>
      </c>
      <c r="F2919" s="305" t="s">
        <v>1343</v>
      </c>
      <c r="G2919" s="305" t="s">
        <v>1459</v>
      </c>
      <c r="H2919" s="305" t="s">
        <v>1992</v>
      </c>
      <c r="I2919" s="240">
        <v>49490</v>
      </c>
      <c r="S2919" s="163"/>
    </row>
    <row r="2920" spans="1:19" s="34" customFormat="1" x14ac:dyDescent="0.25">
      <c r="B2920" s="328" t="s">
        <v>1941</v>
      </c>
      <c r="C2920" s="331" t="s">
        <v>3160</v>
      </c>
      <c r="D2920" s="292">
        <v>40</v>
      </c>
      <c r="E2920" s="322" t="s">
        <v>32</v>
      </c>
      <c r="F2920" s="305" t="s">
        <v>1343</v>
      </c>
      <c r="G2920" s="305" t="s">
        <v>5</v>
      </c>
      <c r="H2920" s="305" t="s">
        <v>1992</v>
      </c>
      <c r="I2920" s="240">
        <v>49490</v>
      </c>
      <c r="S2920" s="163"/>
    </row>
    <row r="2921" spans="1:19" s="34" customFormat="1" x14ac:dyDescent="0.25">
      <c r="B2921" s="328" t="s">
        <v>1942</v>
      </c>
      <c r="C2921" s="331" t="s">
        <v>3161</v>
      </c>
      <c r="D2921" s="292">
        <v>50</v>
      </c>
      <c r="E2921" s="322" t="s">
        <v>31</v>
      </c>
      <c r="F2921" s="305" t="s">
        <v>1438</v>
      </c>
      <c r="G2921" s="305" t="s">
        <v>1460</v>
      </c>
      <c r="H2921" s="305" t="s">
        <v>1992</v>
      </c>
      <c r="I2921" s="240">
        <v>49490</v>
      </c>
      <c r="S2921" s="163"/>
    </row>
    <row r="2922" spans="1:19" s="34" customFormat="1" x14ac:dyDescent="0.25">
      <c r="B2922" s="328" t="s">
        <v>1943</v>
      </c>
      <c r="C2922" s="331" t="s">
        <v>3162</v>
      </c>
      <c r="D2922" s="292">
        <v>50</v>
      </c>
      <c r="E2922" s="322" t="s">
        <v>32</v>
      </c>
      <c r="F2922" s="305" t="s">
        <v>1438</v>
      </c>
      <c r="G2922" s="305" t="s">
        <v>1459</v>
      </c>
      <c r="H2922" s="305" t="s">
        <v>1992</v>
      </c>
      <c r="I2922" s="240">
        <v>49490</v>
      </c>
      <c r="S2922" s="163"/>
    </row>
    <row r="2923" spans="1:19" s="34" customFormat="1" x14ac:dyDescent="0.25">
      <c r="B2923" s="280" t="s">
        <v>8769</v>
      </c>
      <c r="C2923" s="281"/>
      <c r="D2923" s="281"/>
      <c r="E2923" s="281"/>
      <c r="F2923" s="282"/>
      <c r="G2923" s="282"/>
      <c r="H2923" s="281"/>
      <c r="I2923" s="298"/>
      <c r="S2923" s="163"/>
    </row>
    <row r="2924" spans="1:19" s="34" customFormat="1" x14ac:dyDescent="0.25">
      <c r="B2924" s="328" t="s">
        <v>1944</v>
      </c>
      <c r="C2924" s="295" t="s">
        <v>3163</v>
      </c>
      <c r="D2924" s="292">
        <v>20</v>
      </c>
      <c r="E2924" s="322" t="s">
        <v>1474</v>
      </c>
      <c r="F2924" s="305" t="s">
        <v>1920</v>
      </c>
      <c r="G2924" s="305" t="s">
        <v>1460</v>
      </c>
      <c r="H2924" s="305" t="s">
        <v>1992</v>
      </c>
      <c r="I2924" s="240">
        <v>42420</v>
      </c>
      <c r="S2924" s="163"/>
    </row>
    <row r="2925" spans="1:19" s="34" customFormat="1" x14ac:dyDescent="0.25">
      <c r="B2925" s="328" t="s">
        <v>1945</v>
      </c>
      <c r="C2925" s="295" t="s">
        <v>3164</v>
      </c>
      <c r="D2925" s="292">
        <v>20</v>
      </c>
      <c r="E2925" s="322" t="s">
        <v>30</v>
      </c>
      <c r="F2925" s="305" t="s">
        <v>1920</v>
      </c>
      <c r="G2925" s="305" t="s">
        <v>1459</v>
      </c>
      <c r="H2925" s="305" t="s">
        <v>1992</v>
      </c>
      <c r="I2925" s="240">
        <v>42420</v>
      </c>
      <c r="J2925" s="41"/>
      <c r="K2925" s="41"/>
      <c r="L2925" s="41"/>
      <c r="S2925" s="163"/>
    </row>
    <row r="2926" spans="1:19" s="34" customFormat="1" x14ac:dyDescent="0.25">
      <c r="B2926" s="328" t="s">
        <v>1946</v>
      </c>
      <c r="C2926" s="295" t="s">
        <v>3165</v>
      </c>
      <c r="D2926" s="292">
        <v>20</v>
      </c>
      <c r="E2926" s="322" t="s">
        <v>31</v>
      </c>
      <c r="F2926" s="305" t="s">
        <v>1920</v>
      </c>
      <c r="G2926" s="305" t="s">
        <v>5</v>
      </c>
      <c r="H2926" s="305" t="s">
        <v>1992</v>
      </c>
      <c r="I2926" s="240">
        <v>42420</v>
      </c>
      <c r="S2926" s="163"/>
    </row>
    <row r="2927" spans="1:19" s="170" customFormat="1" x14ac:dyDescent="0.25">
      <c r="A2927" s="34"/>
      <c r="B2927" s="328" t="s">
        <v>1947</v>
      </c>
      <c r="C2927" s="295" t="s">
        <v>3166</v>
      </c>
      <c r="D2927" s="292">
        <v>20</v>
      </c>
      <c r="E2927" s="322" t="s">
        <v>32</v>
      </c>
      <c r="F2927" s="305" t="s">
        <v>1920</v>
      </c>
      <c r="G2927" s="305" t="s">
        <v>5</v>
      </c>
      <c r="H2927" s="305" t="s">
        <v>1992</v>
      </c>
      <c r="I2927" s="240">
        <v>42420</v>
      </c>
      <c r="S2927" s="163"/>
    </row>
    <row r="2928" spans="1:19" s="34" customFormat="1" x14ac:dyDescent="0.25">
      <c r="B2928" s="328" t="s">
        <v>1948</v>
      </c>
      <c r="C2928" s="295" t="s">
        <v>3167</v>
      </c>
      <c r="D2928" s="292">
        <v>25</v>
      </c>
      <c r="E2928" s="322" t="s">
        <v>1474</v>
      </c>
      <c r="F2928" s="305" t="s">
        <v>449</v>
      </c>
      <c r="G2928" s="305" t="s">
        <v>1460</v>
      </c>
      <c r="H2928" s="305" t="s">
        <v>1992</v>
      </c>
      <c r="I2928" s="240">
        <v>42420</v>
      </c>
      <c r="S2928" s="163"/>
    </row>
    <row r="2929" spans="2:19" s="34" customFormat="1" x14ac:dyDescent="0.25">
      <c r="B2929" s="328" t="s">
        <v>1949</v>
      </c>
      <c r="C2929" s="295" t="s">
        <v>3168</v>
      </c>
      <c r="D2929" s="292">
        <v>25</v>
      </c>
      <c r="E2929" s="322" t="s">
        <v>30</v>
      </c>
      <c r="F2929" s="305" t="s">
        <v>449</v>
      </c>
      <c r="G2929" s="305" t="s">
        <v>1460</v>
      </c>
      <c r="H2929" s="305" t="s">
        <v>1992</v>
      </c>
      <c r="I2929" s="240">
        <v>42420</v>
      </c>
      <c r="S2929" s="163"/>
    </row>
    <row r="2930" spans="2:19" s="34" customFormat="1" x14ac:dyDescent="0.25">
      <c r="B2930" s="328" t="s">
        <v>1950</v>
      </c>
      <c r="C2930" s="295" t="s">
        <v>3169</v>
      </c>
      <c r="D2930" s="292">
        <v>25</v>
      </c>
      <c r="E2930" s="322" t="s">
        <v>31</v>
      </c>
      <c r="F2930" s="305" t="s">
        <v>449</v>
      </c>
      <c r="G2930" s="305" t="s">
        <v>5</v>
      </c>
      <c r="H2930" s="305" t="s">
        <v>1992</v>
      </c>
      <c r="I2930" s="240">
        <v>42420</v>
      </c>
      <c r="S2930" s="163"/>
    </row>
    <row r="2931" spans="2:19" s="34" customFormat="1" x14ac:dyDescent="0.25">
      <c r="B2931" s="328" t="s">
        <v>1951</v>
      </c>
      <c r="C2931" s="295" t="s">
        <v>3170</v>
      </c>
      <c r="D2931" s="292">
        <v>25</v>
      </c>
      <c r="E2931" s="322" t="s">
        <v>32</v>
      </c>
      <c r="F2931" s="305" t="s">
        <v>449</v>
      </c>
      <c r="G2931" s="305" t="s">
        <v>5</v>
      </c>
      <c r="H2931" s="305" t="s">
        <v>1992</v>
      </c>
      <c r="I2931" s="240">
        <v>42420</v>
      </c>
      <c r="S2931" s="163"/>
    </row>
    <row r="2932" spans="2:19" s="34" customFormat="1" x14ac:dyDescent="0.25">
      <c r="B2932" s="280" t="s">
        <v>8770</v>
      </c>
      <c r="C2932" s="281"/>
      <c r="D2932" s="281"/>
      <c r="E2932" s="281"/>
      <c r="F2932" s="282"/>
      <c r="G2932" s="282"/>
      <c r="H2932" s="281"/>
      <c r="I2932" s="298"/>
      <c r="S2932" s="163"/>
    </row>
    <row r="2933" spans="2:19" s="34" customFormat="1" x14ac:dyDescent="0.25">
      <c r="B2933" s="315" t="s">
        <v>1930</v>
      </c>
      <c r="C2933" s="295" t="s">
        <v>3171</v>
      </c>
      <c r="D2933" s="292">
        <v>100</v>
      </c>
      <c r="E2933" s="322" t="s">
        <v>31</v>
      </c>
      <c r="F2933" s="305" t="s">
        <v>1437</v>
      </c>
      <c r="G2933" s="305" t="s">
        <v>1462</v>
      </c>
      <c r="H2933" s="305" t="s">
        <v>1993</v>
      </c>
      <c r="I2933" s="240">
        <v>60600</v>
      </c>
      <c r="S2933" s="163"/>
    </row>
    <row r="2934" spans="2:19" s="34" customFormat="1" x14ac:dyDescent="0.25">
      <c r="B2934" s="315" t="s">
        <v>1931</v>
      </c>
      <c r="C2934" s="295" t="s">
        <v>3172</v>
      </c>
      <c r="D2934" s="292">
        <v>100</v>
      </c>
      <c r="E2934" s="322" t="s">
        <v>32</v>
      </c>
      <c r="F2934" s="305" t="s">
        <v>1437</v>
      </c>
      <c r="G2934" s="305" t="s">
        <v>1461</v>
      </c>
      <c r="H2934" s="305" t="s">
        <v>1993</v>
      </c>
      <c r="I2934" s="240">
        <v>60600</v>
      </c>
      <c r="S2934" s="163"/>
    </row>
    <row r="2935" spans="2:19" s="34" customFormat="1" x14ac:dyDescent="0.25">
      <c r="B2935" s="328" t="s">
        <v>1932</v>
      </c>
      <c r="C2935" s="295" t="s">
        <v>3173</v>
      </c>
      <c r="D2935" s="292">
        <v>125</v>
      </c>
      <c r="E2935" s="322" t="s">
        <v>31</v>
      </c>
      <c r="F2935" s="305" t="s">
        <v>1329</v>
      </c>
      <c r="G2935" s="305" t="s">
        <v>1462</v>
      </c>
      <c r="H2935" s="305" t="s">
        <v>1993</v>
      </c>
      <c r="I2935" s="240">
        <v>60600</v>
      </c>
      <c r="S2935" s="163"/>
    </row>
    <row r="2936" spans="2:19" s="34" customFormat="1" x14ac:dyDescent="0.25">
      <c r="B2936" s="328" t="s">
        <v>1933</v>
      </c>
      <c r="C2936" s="295" t="s">
        <v>3174</v>
      </c>
      <c r="D2936" s="292">
        <v>125</v>
      </c>
      <c r="E2936" s="322" t="s">
        <v>32</v>
      </c>
      <c r="F2936" s="305" t="s">
        <v>1329</v>
      </c>
      <c r="G2936" s="305" t="s">
        <v>1462</v>
      </c>
      <c r="H2936" s="305" t="s">
        <v>1993</v>
      </c>
      <c r="I2936" s="240">
        <v>60600</v>
      </c>
      <c r="S2936" s="163"/>
    </row>
    <row r="2937" spans="2:19" s="34" customFormat="1" x14ac:dyDescent="0.25">
      <c r="B2937" s="328" t="s">
        <v>1934</v>
      </c>
      <c r="C2937" s="330" t="s">
        <v>3175</v>
      </c>
      <c r="D2937" s="292">
        <v>150</v>
      </c>
      <c r="E2937" s="322" t="s">
        <v>31</v>
      </c>
      <c r="F2937" s="305" t="s">
        <v>1438</v>
      </c>
      <c r="G2937" s="305" t="s">
        <v>1463</v>
      </c>
      <c r="H2937" s="305" t="s">
        <v>1993</v>
      </c>
      <c r="I2937" s="240">
        <v>67670</v>
      </c>
      <c r="S2937" s="163"/>
    </row>
    <row r="2938" spans="2:19" s="34" customFormat="1" x14ac:dyDescent="0.25">
      <c r="B2938" s="328" t="s">
        <v>1935</v>
      </c>
      <c r="C2938" s="295" t="s">
        <v>3176</v>
      </c>
      <c r="D2938" s="292">
        <v>150</v>
      </c>
      <c r="E2938" s="322" t="s">
        <v>32</v>
      </c>
      <c r="F2938" s="305" t="s">
        <v>1438</v>
      </c>
      <c r="G2938" s="305" t="s">
        <v>1462</v>
      </c>
      <c r="H2938" s="305" t="s">
        <v>1993</v>
      </c>
      <c r="I2938" s="240">
        <v>67670</v>
      </c>
      <c r="S2938" s="163"/>
    </row>
    <row r="2939" spans="2:19" s="34" customFormat="1" x14ac:dyDescent="0.25">
      <c r="B2939" s="280" t="s">
        <v>8771</v>
      </c>
      <c r="C2939" s="281"/>
      <c r="D2939" s="281"/>
      <c r="E2939" s="281"/>
      <c r="F2939" s="282"/>
      <c r="G2939" s="282"/>
      <c r="H2939" s="281"/>
      <c r="I2939" s="298"/>
      <c r="S2939" s="163"/>
    </row>
    <row r="2940" spans="2:19" s="34" customFormat="1" x14ac:dyDescent="0.25">
      <c r="B2940" s="328" t="s">
        <v>1936</v>
      </c>
      <c r="C2940" s="330" t="s">
        <v>3177</v>
      </c>
      <c r="D2940" s="292">
        <v>60</v>
      </c>
      <c r="E2940" s="322" t="s">
        <v>31</v>
      </c>
      <c r="F2940" s="305" t="s">
        <v>449</v>
      </c>
      <c r="G2940" s="305" t="s">
        <v>1460</v>
      </c>
      <c r="H2940" s="305" t="s">
        <v>1993</v>
      </c>
      <c r="I2940" s="240">
        <v>58580</v>
      </c>
      <c r="S2940" s="163"/>
    </row>
    <row r="2941" spans="2:19" s="34" customFormat="1" x14ac:dyDescent="0.25">
      <c r="B2941" s="328" t="s">
        <v>1937</v>
      </c>
      <c r="C2941" s="295" t="s">
        <v>3178</v>
      </c>
      <c r="D2941" s="292">
        <v>60</v>
      </c>
      <c r="E2941" s="322" t="s">
        <v>32</v>
      </c>
      <c r="F2941" s="305" t="s">
        <v>449</v>
      </c>
      <c r="G2941" s="305" t="s">
        <v>1459</v>
      </c>
      <c r="H2941" s="305" t="s">
        <v>1993</v>
      </c>
      <c r="I2941" s="240">
        <v>58580</v>
      </c>
      <c r="S2941" s="163"/>
    </row>
    <row r="2942" spans="2:19" s="34" customFormat="1" x14ac:dyDescent="0.25">
      <c r="B2942" s="280" t="s">
        <v>8772</v>
      </c>
      <c r="C2942" s="281"/>
      <c r="D2942" s="281"/>
      <c r="E2942" s="281"/>
      <c r="F2942" s="282"/>
      <c r="G2942" s="282"/>
      <c r="H2942" s="281"/>
      <c r="I2942" s="298"/>
      <c r="S2942" s="163"/>
    </row>
    <row r="2943" spans="2:19" s="34" customFormat="1" x14ac:dyDescent="0.25">
      <c r="B2943" s="315" t="s">
        <v>1952</v>
      </c>
      <c r="C2943" s="331" t="s">
        <v>3296</v>
      </c>
      <c r="D2943" s="292">
        <v>75</v>
      </c>
      <c r="E2943" s="322" t="s">
        <v>31</v>
      </c>
      <c r="F2943" s="305" t="s">
        <v>1157</v>
      </c>
      <c r="G2943" s="305" t="s">
        <v>1461</v>
      </c>
      <c r="H2943" s="305" t="s">
        <v>1992</v>
      </c>
      <c r="I2943" s="240">
        <v>48480</v>
      </c>
      <c r="S2943" s="163"/>
    </row>
    <row r="2944" spans="2:19" s="34" customFormat="1" x14ac:dyDescent="0.25">
      <c r="B2944" s="315" t="s">
        <v>1953</v>
      </c>
      <c r="C2944" s="331" t="s">
        <v>3297</v>
      </c>
      <c r="D2944" s="292">
        <v>75</v>
      </c>
      <c r="E2944" s="322" t="s">
        <v>32</v>
      </c>
      <c r="F2944" s="305" t="s">
        <v>1157</v>
      </c>
      <c r="G2944" s="305" t="s">
        <v>1460</v>
      </c>
      <c r="H2944" s="305" t="s">
        <v>1992</v>
      </c>
      <c r="I2944" s="240">
        <v>48480</v>
      </c>
      <c r="S2944" s="163"/>
    </row>
    <row r="2945" spans="1:19" s="34" customFormat="1" x14ac:dyDescent="0.25">
      <c r="A2945" s="172"/>
      <c r="B2945" s="280" t="s">
        <v>8773</v>
      </c>
      <c r="C2945" s="281"/>
      <c r="D2945" s="281"/>
      <c r="E2945" s="281"/>
      <c r="F2945" s="282"/>
      <c r="G2945" s="282"/>
      <c r="H2945" s="281"/>
      <c r="I2945" s="298"/>
      <c r="S2945" s="163"/>
    </row>
    <row r="2946" spans="1:19" s="34" customFormat="1" ht="15.75" x14ac:dyDescent="0.25">
      <c r="A2946" s="188"/>
      <c r="B2946" s="315" t="s">
        <v>1954</v>
      </c>
      <c r="C2946" s="295" t="s">
        <v>3298</v>
      </c>
      <c r="D2946" s="292">
        <v>100</v>
      </c>
      <c r="E2946" s="322" t="s">
        <v>31</v>
      </c>
      <c r="F2946" s="305" t="s">
        <v>1163</v>
      </c>
      <c r="G2946" s="305" t="s">
        <v>1462</v>
      </c>
      <c r="H2946" s="305" t="s">
        <v>1993</v>
      </c>
      <c r="I2946" s="240">
        <v>59090</v>
      </c>
      <c r="S2946" s="163"/>
    </row>
    <row r="2947" spans="1:19" s="34" customFormat="1" x14ac:dyDescent="0.25">
      <c r="B2947" s="315" t="s">
        <v>1955</v>
      </c>
      <c r="C2947" s="295" t="s">
        <v>3299</v>
      </c>
      <c r="D2947" s="292">
        <v>100</v>
      </c>
      <c r="E2947" s="322" t="s">
        <v>32</v>
      </c>
      <c r="F2947" s="305" t="s">
        <v>1163</v>
      </c>
      <c r="G2947" s="305" t="s">
        <v>1461</v>
      </c>
      <c r="H2947" s="305" t="s">
        <v>1993</v>
      </c>
      <c r="I2947" s="240">
        <v>59090</v>
      </c>
      <c r="S2947" s="163"/>
    </row>
    <row r="2948" spans="1:19" s="34" customFormat="1" x14ac:dyDescent="0.25">
      <c r="B2948" s="328" t="s">
        <v>1956</v>
      </c>
      <c r="C2948" s="295" t="s">
        <v>3300</v>
      </c>
      <c r="D2948" s="292">
        <v>125</v>
      </c>
      <c r="E2948" s="322" t="s">
        <v>31</v>
      </c>
      <c r="F2948" s="305" t="s">
        <v>1991</v>
      </c>
      <c r="G2948" s="305" t="s">
        <v>1462</v>
      </c>
      <c r="H2948" s="305" t="s">
        <v>1993</v>
      </c>
      <c r="I2948" s="240">
        <v>59590</v>
      </c>
      <c r="S2948" s="163"/>
    </row>
    <row r="2949" spans="1:19" s="34" customFormat="1" x14ac:dyDescent="0.25">
      <c r="B2949" s="328" t="s">
        <v>1957</v>
      </c>
      <c r="C2949" s="295" t="s">
        <v>3301</v>
      </c>
      <c r="D2949" s="292">
        <v>125</v>
      </c>
      <c r="E2949" s="322" t="s">
        <v>32</v>
      </c>
      <c r="F2949" s="305" t="s">
        <v>1991</v>
      </c>
      <c r="G2949" s="305" t="s">
        <v>1462</v>
      </c>
      <c r="H2949" s="305" t="s">
        <v>1993</v>
      </c>
      <c r="I2949" s="240">
        <v>59590</v>
      </c>
      <c r="S2949" s="163"/>
    </row>
    <row r="2950" spans="1:19" s="34" customFormat="1" x14ac:dyDescent="0.25">
      <c r="B2950" s="328" t="s">
        <v>1958</v>
      </c>
      <c r="C2950" s="295" t="s">
        <v>3302</v>
      </c>
      <c r="D2950" s="292">
        <v>150</v>
      </c>
      <c r="E2950" s="322" t="s">
        <v>31</v>
      </c>
      <c r="F2950" s="305" t="s">
        <v>1464</v>
      </c>
      <c r="G2950" s="305" t="s">
        <v>1463</v>
      </c>
      <c r="H2950" s="305" t="s">
        <v>1993</v>
      </c>
      <c r="I2950" s="240">
        <v>66660</v>
      </c>
      <c r="S2950" s="163"/>
    </row>
    <row r="2951" spans="1:19" s="34" customFormat="1" x14ac:dyDescent="0.25">
      <c r="B2951" s="328" t="s">
        <v>1959</v>
      </c>
      <c r="C2951" s="295" t="s">
        <v>3303</v>
      </c>
      <c r="D2951" s="292">
        <v>150</v>
      </c>
      <c r="E2951" s="322" t="s">
        <v>32</v>
      </c>
      <c r="F2951" s="305" t="s">
        <v>1464</v>
      </c>
      <c r="G2951" s="305" t="s">
        <v>1462</v>
      </c>
      <c r="H2951" s="305" t="s">
        <v>1993</v>
      </c>
      <c r="I2951" s="240">
        <v>66660</v>
      </c>
      <c r="S2951" s="163"/>
    </row>
    <row r="2952" spans="1:19" s="34" customFormat="1" x14ac:dyDescent="0.25">
      <c r="B2952" s="280" t="s">
        <v>8774</v>
      </c>
      <c r="C2952" s="281"/>
      <c r="D2952" s="281"/>
      <c r="E2952" s="281"/>
      <c r="F2952" s="282"/>
      <c r="G2952" s="282"/>
      <c r="H2952" s="281"/>
      <c r="I2952" s="298"/>
      <c r="S2952" s="163"/>
    </row>
    <row r="2953" spans="1:19" s="34" customFormat="1" x14ac:dyDescent="0.25">
      <c r="B2953" s="315" t="s">
        <v>1960</v>
      </c>
      <c r="C2953" s="331" t="s">
        <v>3179</v>
      </c>
      <c r="D2953" s="292">
        <v>75</v>
      </c>
      <c r="E2953" s="322" t="s">
        <v>31</v>
      </c>
      <c r="F2953" s="305" t="s">
        <v>1439</v>
      </c>
      <c r="G2953" s="305" t="s">
        <v>1461</v>
      </c>
      <c r="H2953" s="305" t="s">
        <v>1992</v>
      </c>
      <c r="I2953" s="240">
        <v>57070</v>
      </c>
      <c r="S2953" s="163"/>
    </row>
    <row r="2954" spans="1:19" s="34" customFormat="1" x14ac:dyDescent="0.25">
      <c r="B2954" s="315" t="s">
        <v>1961</v>
      </c>
      <c r="C2954" s="331" t="s">
        <v>3180</v>
      </c>
      <c r="D2954" s="292">
        <v>75</v>
      </c>
      <c r="E2954" s="322" t="s">
        <v>32</v>
      </c>
      <c r="F2954" s="305" t="s">
        <v>1439</v>
      </c>
      <c r="G2954" s="305" t="s">
        <v>1460</v>
      </c>
      <c r="H2954" s="305" t="s">
        <v>1992</v>
      </c>
      <c r="I2954" s="240">
        <v>57070</v>
      </c>
      <c r="S2954" s="163"/>
    </row>
    <row r="2955" spans="1:19" s="34" customFormat="1" x14ac:dyDescent="0.25">
      <c r="B2955" s="280" t="s">
        <v>8775</v>
      </c>
      <c r="C2955" s="281"/>
      <c r="D2955" s="281"/>
      <c r="E2955" s="281"/>
      <c r="F2955" s="282"/>
      <c r="G2955" s="282"/>
      <c r="H2955" s="281"/>
      <c r="I2955" s="298"/>
      <c r="S2955" s="163"/>
    </row>
    <row r="2956" spans="1:19" s="34" customFormat="1" x14ac:dyDescent="0.25">
      <c r="B2956" s="328" t="s">
        <v>1962</v>
      </c>
      <c r="C2956" s="331" t="s">
        <v>3181</v>
      </c>
      <c r="D2956" s="292">
        <v>40</v>
      </c>
      <c r="E2956" s="322" t="s">
        <v>31</v>
      </c>
      <c r="F2956" s="305" t="s">
        <v>1921</v>
      </c>
      <c r="G2956" s="305" t="s">
        <v>1459</v>
      </c>
      <c r="H2956" s="305" t="s">
        <v>1992</v>
      </c>
      <c r="I2956" s="240">
        <v>56060</v>
      </c>
      <c r="S2956" s="163"/>
    </row>
    <row r="2957" spans="1:19" s="34" customFormat="1" x14ac:dyDescent="0.25">
      <c r="B2957" s="328" t="s">
        <v>1963</v>
      </c>
      <c r="C2957" s="331" t="s">
        <v>3182</v>
      </c>
      <c r="D2957" s="292">
        <v>40</v>
      </c>
      <c r="E2957" s="322" t="s">
        <v>32</v>
      </c>
      <c r="F2957" s="305" t="s">
        <v>1921</v>
      </c>
      <c r="G2957" s="305" t="s">
        <v>5</v>
      </c>
      <c r="H2957" s="305" t="s">
        <v>1992</v>
      </c>
      <c r="I2957" s="240">
        <v>56060</v>
      </c>
      <c r="S2957" s="163"/>
    </row>
    <row r="2958" spans="1:19" s="34" customFormat="1" x14ac:dyDescent="0.25">
      <c r="B2958" s="328" t="s">
        <v>1964</v>
      </c>
      <c r="C2958" s="331" t="s">
        <v>3183</v>
      </c>
      <c r="D2958" s="292">
        <v>50</v>
      </c>
      <c r="E2958" s="322" t="s">
        <v>31</v>
      </c>
      <c r="F2958" s="292">
        <v>13</v>
      </c>
      <c r="G2958" s="329" t="s">
        <v>1460</v>
      </c>
      <c r="H2958" s="292">
        <v>2400</v>
      </c>
      <c r="I2958" s="240">
        <v>56060</v>
      </c>
      <c r="S2958" s="163"/>
    </row>
    <row r="2959" spans="1:19" s="34" customFormat="1" x14ac:dyDescent="0.25">
      <c r="B2959" s="328" t="s">
        <v>1965</v>
      </c>
      <c r="C2959" s="331" t="s">
        <v>3184</v>
      </c>
      <c r="D2959" s="292">
        <v>50</v>
      </c>
      <c r="E2959" s="322" t="s">
        <v>32</v>
      </c>
      <c r="F2959" s="292">
        <v>13</v>
      </c>
      <c r="G2959" s="329" t="s">
        <v>1459</v>
      </c>
      <c r="H2959" s="292">
        <v>2400</v>
      </c>
      <c r="I2959" s="240">
        <v>56060</v>
      </c>
      <c r="S2959" s="163"/>
    </row>
    <row r="2960" spans="1:19" s="34" customFormat="1" x14ac:dyDescent="0.25">
      <c r="B2960" s="360" t="s">
        <v>4320</v>
      </c>
      <c r="C2960" s="537" t="s">
        <v>4321</v>
      </c>
      <c r="D2960" s="540" t="s">
        <v>3344</v>
      </c>
      <c r="E2960" s="541" t="s">
        <v>4322</v>
      </c>
      <c r="F2960" s="541" t="s">
        <v>4323</v>
      </c>
      <c r="G2960" s="541" t="s">
        <v>4324</v>
      </c>
      <c r="H2960" s="537" t="s">
        <v>4325</v>
      </c>
      <c r="I2960" s="287" t="s">
        <v>4315</v>
      </c>
      <c r="S2960" s="163"/>
    </row>
    <row r="2961" spans="2:19" s="34" customFormat="1" x14ac:dyDescent="0.25">
      <c r="B2961" s="280" t="s">
        <v>8776</v>
      </c>
      <c r="C2961" s="281"/>
      <c r="D2961" s="281"/>
      <c r="E2961" s="281"/>
      <c r="F2961" s="282"/>
      <c r="G2961" s="282"/>
      <c r="H2961" s="281"/>
      <c r="I2961" s="298"/>
      <c r="S2961" s="163"/>
    </row>
    <row r="2962" spans="2:19" s="34" customFormat="1" x14ac:dyDescent="0.25">
      <c r="B2962" s="328" t="s">
        <v>1966</v>
      </c>
      <c r="C2962" s="295" t="s">
        <v>3185</v>
      </c>
      <c r="D2962" s="292">
        <v>20</v>
      </c>
      <c r="E2962" s="292" t="s">
        <v>1474</v>
      </c>
      <c r="F2962" s="292">
        <v>13</v>
      </c>
      <c r="G2962" s="329" t="s">
        <v>1460</v>
      </c>
      <c r="H2962" s="292">
        <v>2400</v>
      </c>
      <c r="I2962" s="240">
        <v>51010</v>
      </c>
      <c r="S2962" s="163"/>
    </row>
    <row r="2963" spans="2:19" s="34" customFormat="1" x14ac:dyDescent="0.25">
      <c r="B2963" s="328" t="s">
        <v>1967</v>
      </c>
      <c r="C2963" s="295" t="s">
        <v>3186</v>
      </c>
      <c r="D2963" s="292">
        <v>20</v>
      </c>
      <c r="E2963" s="292" t="s">
        <v>30</v>
      </c>
      <c r="F2963" s="292">
        <v>13</v>
      </c>
      <c r="G2963" s="329" t="s">
        <v>1459</v>
      </c>
      <c r="H2963" s="292">
        <v>2400</v>
      </c>
      <c r="I2963" s="240">
        <v>51010</v>
      </c>
      <c r="S2963" s="163"/>
    </row>
    <row r="2964" spans="2:19" s="34" customFormat="1" x14ac:dyDescent="0.25">
      <c r="B2964" s="328" t="s">
        <v>1968</v>
      </c>
      <c r="C2964" s="295" t="s">
        <v>3187</v>
      </c>
      <c r="D2964" s="292">
        <v>20</v>
      </c>
      <c r="E2964" s="322" t="s">
        <v>31</v>
      </c>
      <c r="F2964" s="292">
        <v>13</v>
      </c>
      <c r="G2964" s="329" t="s">
        <v>5</v>
      </c>
      <c r="H2964" s="292">
        <v>2400</v>
      </c>
      <c r="I2964" s="240">
        <v>51010</v>
      </c>
      <c r="S2964" s="163"/>
    </row>
    <row r="2965" spans="2:19" s="34" customFormat="1" x14ac:dyDescent="0.25">
      <c r="B2965" s="328" t="s">
        <v>1969</v>
      </c>
      <c r="C2965" s="295" t="s">
        <v>3188</v>
      </c>
      <c r="D2965" s="292">
        <v>20</v>
      </c>
      <c r="E2965" s="322" t="s">
        <v>32</v>
      </c>
      <c r="F2965" s="292">
        <v>13</v>
      </c>
      <c r="G2965" s="329" t="s">
        <v>5</v>
      </c>
      <c r="H2965" s="292">
        <v>2400</v>
      </c>
      <c r="I2965" s="240">
        <v>51010</v>
      </c>
      <c r="S2965" s="163"/>
    </row>
    <row r="2966" spans="2:19" s="34" customFormat="1" x14ac:dyDescent="0.25">
      <c r="B2966" s="328" t="s">
        <v>1970</v>
      </c>
      <c r="C2966" s="295" t="s">
        <v>3189</v>
      </c>
      <c r="D2966" s="292">
        <v>25</v>
      </c>
      <c r="E2966" s="292" t="s">
        <v>1474</v>
      </c>
      <c r="F2966" s="292">
        <v>13.5</v>
      </c>
      <c r="G2966" s="329" t="s">
        <v>1460</v>
      </c>
      <c r="H2966" s="292">
        <v>2400</v>
      </c>
      <c r="I2966" s="240">
        <v>51010</v>
      </c>
      <c r="S2966" s="163"/>
    </row>
    <row r="2967" spans="2:19" s="34" customFormat="1" x14ac:dyDescent="0.25">
      <c r="B2967" s="328" t="s">
        <v>1971</v>
      </c>
      <c r="C2967" s="295" t="s">
        <v>3190</v>
      </c>
      <c r="D2967" s="292">
        <v>25</v>
      </c>
      <c r="E2967" s="292" t="s">
        <v>30</v>
      </c>
      <c r="F2967" s="292">
        <v>13.5</v>
      </c>
      <c r="G2967" s="329" t="s">
        <v>1460</v>
      </c>
      <c r="H2967" s="292">
        <v>2400</v>
      </c>
      <c r="I2967" s="240">
        <v>51010</v>
      </c>
      <c r="S2967" s="163"/>
    </row>
    <row r="2968" spans="2:19" s="34" customFormat="1" x14ac:dyDescent="0.25">
      <c r="B2968" s="328" t="s">
        <v>1972</v>
      </c>
      <c r="C2968" s="295" t="s">
        <v>3191</v>
      </c>
      <c r="D2968" s="292">
        <v>25</v>
      </c>
      <c r="E2968" s="322" t="s">
        <v>31</v>
      </c>
      <c r="F2968" s="292">
        <v>13.5</v>
      </c>
      <c r="G2968" s="329" t="s">
        <v>5</v>
      </c>
      <c r="H2968" s="292">
        <v>2400</v>
      </c>
      <c r="I2968" s="240">
        <v>51010</v>
      </c>
      <c r="S2968" s="163"/>
    </row>
    <row r="2969" spans="2:19" s="34" customFormat="1" x14ac:dyDescent="0.25">
      <c r="B2969" s="328" t="s">
        <v>1973</v>
      </c>
      <c r="C2969" s="295" t="s">
        <v>3192</v>
      </c>
      <c r="D2969" s="292">
        <v>25</v>
      </c>
      <c r="E2969" s="322" t="s">
        <v>32</v>
      </c>
      <c r="F2969" s="292">
        <v>13.5</v>
      </c>
      <c r="G2969" s="329" t="s">
        <v>5</v>
      </c>
      <c r="H2969" s="292">
        <v>2400</v>
      </c>
      <c r="I2969" s="240">
        <v>51010</v>
      </c>
      <c r="S2969" s="163"/>
    </row>
    <row r="2970" spans="2:19" s="34" customFormat="1" x14ac:dyDescent="0.25">
      <c r="B2970" s="328" t="s">
        <v>1974</v>
      </c>
      <c r="C2970" s="295" t="s">
        <v>3193</v>
      </c>
      <c r="D2970" s="292">
        <v>30</v>
      </c>
      <c r="E2970" s="292" t="s">
        <v>30</v>
      </c>
      <c r="F2970" s="292">
        <v>14</v>
      </c>
      <c r="G2970" s="329" t="s">
        <v>1461</v>
      </c>
      <c r="H2970" s="292">
        <v>2400</v>
      </c>
      <c r="I2970" s="240">
        <v>52020</v>
      </c>
      <c r="S2970" s="163"/>
    </row>
    <row r="2971" spans="2:19" s="34" customFormat="1" x14ac:dyDescent="0.25">
      <c r="B2971" s="328" t="s">
        <v>1975</v>
      </c>
      <c r="C2971" s="295" t="s">
        <v>3194</v>
      </c>
      <c r="D2971" s="292">
        <v>30</v>
      </c>
      <c r="E2971" s="322" t="s">
        <v>31</v>
      </c>
      <c r="F2971" s="292">
        <v>14</v>
      </c>
      <c r="G2971" s="329" t="s">
        <v>1459</v>
      </c>
      <c r="H2971" s="292">
        <v>2400</v>
      </c>
      <c r="I2971" s="240">
        <v>52020</v>
      </c>
      <c r="S2971" s="163"/>
    </row>
    <row r="2972" spans="2:19" s="34" customFormat="1" x14ac:dyDescent="0.25">
      <c r="B2972" s="328" t="s">
        <v>1976</v>
      </c>
      <c r="C2972" s="295" t="s">
        <v>3195</v>
      </c>
      <c r="D2972" s="292">
        <v>30</v>
      </c>
      <c r="E2972" s="322" t="s">
        <v>32</v>
      </c>
      <c r="F2972" s="292">
        <v>14</v>
      </c>
      <c r="G2972" s="329" t="s">
        <v>5</v>
      </c>
      <c r="H2972" s="292">
        <v>2400</v>
      </c>
      <c r="I2972" s="240">
        <v>52020</v>
      </c>
      <c r="S2972" s="163"/>
    </row>
    <row r="2973" spans="2:19" s="34" customFormat="1" x14ac:dyDescent="0.25">
      <c r="B2973" s="328" t="s">
        <v>1977</v>
      </c>
      <c r="C2973" s="331" t="s">
        <v>3196</v>
      </c>
      <c r="D2973" s="292">
        <v>40</v>
      </c>
      <c r="E2973" s="322" t="s">
        <v>31</v>
      </c>
      <c r="F2973" s="292">
        <v>14.25</v>
      </c>
      <c r="G2973" s="329" t="s">
        <v>1459</v>
      </c>
      <c r="H2973" s="292">
        <v>2400</v>
      </c>
      <c r="I2973" s="240">
        <v>52020</v>
      </c>
      <c r="S2973" s="163"/>
    </row>
    <row r="2974" spans="2:19" s="34" customFormat="1" x14ac:dyDescent="0.25">
      <c r="B2974" s="328" t="s">
        <v>1978</v>
      </c>
      <c r="C2974" s="331" t="s">
        <v>3197</v>
      </c>
      <c r="D2974" s="292">
        <v>40</v>
      </c>
      <c r="E2974" s="322" t="s">
        <v>32</v>
      </c>
      <c r="F2974" s="292">
        <v>14.25</v>
      </c>
      <c r="G2974" s="329" t="s">
        <v>5</v>
      </c>
      <c r="H2974" s="292">
        <v>2400</v>
      </c>
      <c r="I2974" s="240">
        <v>52020</v>
      </c>
      <c r="S2974" s="163"/>
    </row>
    <row r="2975" spans="2:19" s="34" customFormat="1" x14ac:dyDescent="0.25">
      <c r="B2975" s="280" t="s">
        <v>8777</v>
      </c>
      <c r="C2975" s="281"/>
      <c r="D2975" s="281"/>
      <c r="E2975" s="281"/>
      <c r="F2975" s="282"/>
      <c r="G2975" s="282"/>
      <c r="H2975" s="281"/>
      <c r="I2975" s="298"/>
      <c r="S2975" s="163"/>
    </row>
    <row r="2976" spans="2:19" s="34" customFormat="1" x14ac:dyDescent="0.25">
      <c r="B2976" s="315" t="s">
        <v>1979</v>
      </c>
      <c r="C2976" s="295" t="s">
        <v>3198</v>
      </c>
      <c r="D2976" s="292">
        <v>100</v>
      </c>
      <c r="E2976" s="322" t="s">
        <v>31</v>
      </c>
      <c r="F2976" s="305" t="s">
        <v>1989</v>
      </c>
      <c r="G2976" s="305" t="s">
        <v>1462</v>
      </c>
      <c r="H2976" s="305" t="s">
        <v>1993</v>
      </c>
      <c r="I2976" s="240">
        <v>66660</v>
      </c>
      <c r="S2976" s="163"/>
    </row>
    <row r="2977" spans="2:19" s="34" customFormat="1" x14ac:dyDescent="0.25">
      <c r="B2977" s="315" t="s">
        <v>1980</v>
      </c>
      <c r="C2977" s="295" t="s">
        <v>3199</v>
      </c>
      <c r="D2977" s="292">
        <v>100</v>
      </c>
      <c r="E2977" s="322" t="s">
        <v>32</v>
      </c>
      <c r="F2977" s="305" t="s">
        <v>1989</v>
      </c>
      <c r="G2977" s="305" t="s">
        <v>1461</v>
      </c>
      <c r="H2977" s="305" t="s">
        <v>1993</v>
      </c>
      <c r="I2977" s="240">
        <v>66660</v>
      </c>
      <c r="S2977" s="163"/>
    </row>
    <row r="2978" spans="2:19" s="34" customFormat="1" x14ac:dyDescent="0.25">
      <c r="B2978" s="328" t="s">
        <v>1981</v>
      </c>
      <c r="C2978" s="295" t="s">
        <v>3200</v>
      </c>
      <c r="D2978" s="292">
        <v>125</v>
      </c>
      <c r="E2978" s="322" t="s">
        <v>31</v>
      </c>
      <c r="F2978" s="305" t="s">
        <v>1990</v>
      </c>
      <c r="G2978" s="305" t="s">
        <v>1462</v>
      </c>
      <c r="H2978" s="305" t="s">
        <v>1993</v>
      </c>
      <c r="I2978" s="240">
        <v>67170</v>
      </c>
      <c r="S2978" s="163"/>
    </row>
    <row r="2979" spans="2:19" s="34" customFormat="1" x14ac:dyDescent="0.25">
      <c r="B2979" s="328" t="s">
        <v>1982</v>
      </c>
      <c r="C2979" s="295" t="s">
        <v>3201</v>
      </c>
      <c r="D2979" s="292">
        <v>125</v>
      </c>
      <c r="E2979" s="322" t="s">
        <v>32</v>
      </c>
      <c r="F2979" s="305" t="s">
        <v>1990</v>
      </c>
      <c r="G2979" s="305" t="s">
        <v>1462</v>
      </c>
      <c r="H2979" s="305" t="s">
        <v>1993</v>
      </c>
      <c r="I2979" s="240">
        <v>67170</v>
      </c>
      <c r="S2979" s="163"/>
    </row>
    <row r="2980" spans="2:19" s="34" customFormat="1" x14ac:dyDescent="0.25">
      <c r="B2980" s="328" t="s">
        <v>1983</v>
      </c>
      <c r="C2980" s="330" t="s">
        <v>3202</v>
      </c>
      <c r="D2980" s="292">
        <v>150</v>
      </c>
      <c r="E2980" s="322" t="s">
        <v>31</v>
      </c>
      <c r="F2980" s="305" t="s">
        <v>1440</v>
      </c>
      <c r="G2980" s="305" t="s">
        <v>1463</v>
      </c>
      <c r="H2980" s="305" t="s">
        <v>1993</v>
      </c>
      <c r="I2980" s="240">
        <v>74240</v>
      </c>
      <c r="S2980" s="163"/>
    </row>
    <row r="2981" spans="2:19" s="34" customFormat="1" x14ac:dyDescent="0.25">
      <c r="B2981" s="328" t="s">
        <v>1984</v>
      </c>
      <c r="C2981" s="295" t="s">
        <v>3203</v>
      </c>
      <c r="D2981" s="292">
        <v>150</v>
      </c>
      <c r="E2981" s="322" t="s">
        <v>32</v>
      </c>
      <c r="F2981" s="305" t="s">
        <v>1440</v>
      </c>
      <c r="G2981" s="305" t="s">
        <v>1462</v>
      </c>
      <c r="H2981" s="305" t="s">
        <v>1993</v>
      </c>
      <c r="I2981" s="240">
        <v>74240</v>
      </c>
      <c r="S2981" s="163"/>
    </row>
    <row r="2982" spans="2:19" s="34" customFormat="1" x14ac:dyDescent="0.25">
      <c r="B2982" s="280" t="s">
        <v>8778</v>
      </c>
      <c r="C2982" s="281"/>
      <c r="D2982" s="281"/>
      <c r="E2982" s="281"/>
      <c r="F2982" s="282"/>
      <c r="G2982" s="282"/>
      <c r="H2982" s="281"/>
      <c r="I2982" s="298"/>
      <c r="S2982" s="163"/>
    </row>
    <row r="2983" spans="2:19" s="34" customFormat="1" x14ac:dyDescent="0.25">
      <c r="B2983" s="328" t="s">
        <v>1985</v>
      </c>
      <c r="C2983" s="295" t="s">
        <v>3204</v>
      </c>
      <c r="D2983" s="292">
        <v>60</v>
      </c>
      <c r="E2983" s="322" t="s">
        <v>31</v>
      </c>
      <c r="F2983" s="292">
        <v>13.63</v>
      </c>
      <c r="G2983" s="329" t="s">
        <v>1460</v>
      </c>
      <c r="H2983" s="292">
        <v>2900</v>
      </c>
      <c r="I2983" s="240">
        <v>65650</v>
      </c>
      <c r="S2983" s="163"/>
    </row>
    <row r="2984" spans="2:19" s="34" customFormat="1" x14ac:dyDescent="0.25">
      <c r="B2984" s="328" t="s">
        <v>1986</v>
      </c>
      <c r="C2984" s="295" t="s">
        <v>3205</v>
      </c>
      <c r="D2984" s="292">
        <v>60</v>
      </c>
      <c r="E2984" s="322" t="s">
        <v>32</v>
      </c>
      <c r="F2984" s="292">
        <v>13.63</v>
      </c>
      <c r="G2984" s="329" t="s">
        <v>1459</v>
      </c>
      <c r="H2984" s="292">
        <v>2900</v>
      </c>
      <c r="I2984" s="240">
        <v>65650</v>
      </c>
      <c r="S2984" s="163"/>
    </row>
    <row r="2985" spans="2:19" s="34" customFormat="1" x14ac:dyDescent="0.25">
      <c r="B2985" s="328" t="s">
        <v>1987</v>
      </c>
      <c r="C2985" s="295" t="s">
        <v>3206</v>
      </c>
      <c r="D2985" s="292">
        <v>75</v>
      </c>
      <c r="E2985" s="322" t="s">
        <v>31</v>
      </c>
      <c r="F2985" s="292">
        <v>14</v>
      </c>
      <c r="G2985" s="329" t="s">
        <v>1461</v>
      </c>
      <c r="H2985" s="292">
        <v>2900</v>
      </c>
      <c r="I2985" s="240">
        <v>65650</v>
      </c>
      <c r="S2985" s="163"/>
    </row>
    <row r="2986" spans="2:19" s="34" customFormat="1" x14ac:dyDescent="0.25">
      <c r="B2986" s="328" t="s">
        <v>1988</v>
      </c>
      <c r="C2986" s="295" t="s">
        <v>3207</v>
      </c>
      <c r="D2986" s="292">
        <v>75</v>
      </c>
      <c r="E2986" s="322" t="s">
        <v>32</v>
      </c>
      <c r="F2986" s="292">
        <v>14</v>
      </c>
      <c r="G2986" s="329" t="s">
        <v>1460</v>
      </c>
      <c r="H2986" s="292">
        <v>2900</v>
      </c>
      <c r="I2986" s="240">
        <v>65650</v>
      </c>
      <c r="S2986" s="163"/>
    </row>
    <row r="2987" spans="2:19" s="34" customFormat="1" x14ac:dyDescent="0.25">
      <c r="B2987" s="172"/>
      <c r="C2987" s="172"/>
      <c r="D2987" s="172"/>
      <c r="E2987" s="172"/>
      <c r="F2987" s="172"/>
      <c r="G2987" s="172"/>
      <c r="H2987" s="172"/>
      <c r="I2987" s="172"/>
      <c r="S2987" s="163"/>
    </row>
    <row r="2988" spans="2:19" s="34" customFormat="1" ht="31.5" x14ac:dyDescent="0.5">
      <c r="B2988" s="700" t="s">
        <v>4210</v>
      </c>
      <c r="C2988" s="701"/>
      <c r="D2988" s="701"/>
      <c r="E2988" s="701"/>
      <c r="F2988" s="701"/>
      <c r="G2988" s="701"/>
      <c r="H2988" s="701"/>
      <c r="I2988" s="702"/>
      <c r="S2988" s="163"/>
    </row>
    <row r="2989" spans="2:19" s="34" customFormat="1" x14ac:dyDescent="0.25">
      <c r="B2989" s="336" t="s">
        <v>4320</v>
      </c>
      <c r="C2989" s="334" t="s">
        <v>4321</v>
      </c>
      <c r="D2989" s="874" t="s">
        <v>8661</v>
      </c>
      <c r="E2989" s="874"/>
      <c r="F2989" s="874" t="s">
        <v>8662</v>
      </c>
      <c r="G2989" s="874"/>
      <c r="H2989" s="334" t="s">
        <v>4325</v>
      </c>
      <c r="I2989" s="287" t="s">
        <v>4315</v>
      </c>
      <c r="S2989" s="163"/>
    </row>
    <row r="2990" spans="2:19" s="34" customFormat="1" x14ac:dyDescent="0.25">
      <c r="B2990" s="280" t="s">
        <v>4206</v>
      </c>
      <c r="C2990" s="281"/>
      <c r="D2990" s="281"/>
      <c r="E2990" s="281"/>
      <c r="F2990" s="282"/>
      <c r="G2990" s="282"/>
      <c r="H2990" s="281"/>
      <c r="I2990" s="298"/>
      <c r="S2990" s="163"/>
    </row>
    <row r="2991" spans="2:19" s="34" customFormat="1" x14ac:dyDescent="0.25">
      <c r="B2991" s="315" t="s">
        <v>2274</v>
      </c>
      <c r="C2991" s="295" t="s">
        <v>3235</v>
      </c>
      <c r="D2991" s="811" t="s">
        <v>2259</v>
      </c>
      <c r="E2991" s="813"/>
      <c r="F2991" s="872" t="s">
        <v>2253</v>
      </c>
      <c r="G2991" s="873"/>
      <c r="H2991" s="315">
        <v>240</v>
      </c>
      <c r="I2991" s="240">
        <v>6449</v>
      </c>
      <c r="S2991" s="163"/>
    </row>
    <row r="2992" spans="2:19" s="34" customFormat="1" x14ac:dyDescent="0.25">
      <c r="B2992" s="315" t="s">
        <v>2274</v>
      </c>
      <c r="C2992" s="295" t="s">
        <v>3236</v>
      </c>
      <c r="D2992" s="811" t="s">
        <v>2254</v>
      </c>
      <c r="E2992" s="813"/>
      <c r="F2992" s="872" t="s">
        <v>2253</v>
      </c>
      <c r="G2992" s="873"/>
      <c r="H2992" s="315">
        <v>240</v>
      </c>
      <c r="I2992" s="240">
        <v>6449</v>
      </c>
      <c r="S2992" s="163"/>
    </row>
    <row r="2993" spans="1:19" s="34" customFormat="1" ht="12.6" customHeight="1" x14ac:dyDescent="0.25">
      <c r="B2993" s="315" t="s">
        <v>2274</v>
      </c>
      <c r="C2993" s="295" t="s">
        <v>3237</v>
      </c>
      <c r="D2993" s="811" t="s">
        <v>2251</v>
      </c>
      <c r="E2993" s="813"/>
      <c r="F2993" s="872" t="s">
        <v>2253</v>
      </c>
      <c r="G2993" s="873"/>
      <c r="H2993" s="315">
        <v>260</v>
      </c>
      <c r="I2993" s="240">
        <v>6449</v>
      </c>
      <c r="S2993" s="163"/>
    </row>
    <row r="2994" spans="1:19" s="34" customFormat="1" ht="12.6" customHeight="1" x14ac:dyDescent="0.25">
      <c r="B2994" s="315" t="s">
        <v>2273</v>
      </c>
      <c r="C2994" s="295" t="s">
        <v>3238</v>
      </c>
      <c r="D2994" s="811" t="s">
        <v>2259</v>
      </c>
      <c r="E2994" s="813"/>
      <c r="F2994" s="872" t="s">
        <v>2253</v>
      </c>
      <c r="G2994" s="873"/>
      <c r="H2994" s="315">
        <v>320</v>
      </c>
      <c r="I2994" s="240">
        <v>7927</v>
      </c>
      <c r="S2994" s="163"/>
    </row>
    <row r="2995" spans="1:19" s="34" customFormat="1" ht="12.6" customHeight="1" x14ac:dyDescent="0.25">
      <c r="B2995" s="315" t="s">
        <v>2273</v>
      </c>
      <c r="C2995" s="295" t="s">
        <v>3239</v>
      </c>
      <c r="D2995" s="811" t="s">
        <v>2254</v>
      </c>
      <c r="E2995" s="813"/>
      <c r="F2995" s="872" t="s">
        <v>2253</v>
      </c>
      <c r="G2995" s="873"/>
      <c r="H2995" s="315">
        <v>330</v>
      </c>
      <c r="I2995" s="240">
        <v>8355</v>
      </c>
      <c r="S2995" s="163"/>
    </row>
    <row r="2996" spans="1:19" s="34" customFormat="1" ht="12.6" customHeight="1" x14ac:dyDescent="0.25">
      <c r="B2996" s="315" t="s">
        <v>2273</v>
      </c>
      <c r="C2996" s="295" t="s">
        <v>3240</v>
      </c>
      <c r="D2996" s="811" t="s">
        <v>2251</v>
      </c>
      <c r="E2996" s="813"/>
      <c r="F2996" s="872" t="s">
        <v>2253</v>
      </c>
      <c r="G2996" s="873"/>
      <c r="H2996" s="315">
        <v>340</v>
      </c>
      <c r="I2996" s="240">
        <v>8355</v>
      </c>
      <c r="S2996" s="163"/>
    </row>
    <row r="2997" spans="1:19" s="34" customFormat="1" ht="12.6" customHeight="1" x14ac:dyDescent="0.25">
      <c r="B2997" s="315" t="s">
        <v>2272</v>
      </c>
      <c r="C2997" s="295" t="s">
        <v>3241</v>
      </c>
      <c r="D2997" s="811" t="s">
        <v>2257</v>
      </c>
      <c r="E2997" s="813"/>
      <c r="F2997" s="872" t="s">
        <v>454</v>
      </c>
      <c r="G2997" s="873"/>
      <c r="H2997" s="315">
        <v>365</v>
      </c>
      <c r="I2997" s="240">
        <v>7038</v>
      </c>
      <c r="S2997" s="163"/>
    </row>
    <row r="2998" spans="1:19" s="34" customFormat="1" ht="12.6" customHeight="1" x14ac:dyDescent="0.25">
      <c r="B2998" s="315" t="s">
        <v>2272</v>
      </c>
      <c r="C2998" s="295" t="s">
        <v>3242</v>
      </c>
      <c r="D2998" s="811" t="s">
        <v>2251</v>
      </c>
      <c r="E2998" s="813"/>
      <c r="F2998" s="872" t="s">
        <v>454</v>
      </c>
      <c r="G2998" s="873"/>
      <c r="H2998" s="315">
        <v>375</v>
      </c>
      <c r="I2998" s="240">
        <v>7038</v>
      </c>
      <c r="S2998" s="163"/>
    </row>
    <row r="2999" spans="1:19" s="34" customFormat="1" ht="12.6" customHeight="1" x14ac:dyDescent="0.25">
      <c r="B2999" s="315" t="s">
        <v>2271</v>
      </c>
      <c r="C2999" s="295" t="s">
        <v>3243</v>
      </c>
      <c r="D2999" s="811" t="s">
        <v>2257</v>
      </c>
      <c r="E2999" s="813"/>
      <c r="F2999" s="872" t="s">
        <v>454</v>
      </c>
      <c r="G2999" s="873"/>
      <c r="H2999" s="315">
        <v>380</v>
      </c>
      <c r="I2999" s="240">
        <v>8709</v>
      </c>
      <c r="S2999" s="163"/>
    </row>
    <row r="3000" spans="1:19" s="34" customFormat="1" ht="12.6" customHeight="1" x14ac:dyDescent="0.25">
      <c r="B3000" s="315" t="s">
        <v>2271</v>
      </c>
      <c r="C3000" s="295" t="s">
        <v>3244</v>
      </c>
      <c r="D3000" s="811" t="s">
        <v>2251</v>
      </c>
      <c r="E3000" s="813"/>
      <c r="F3000" s="872" t="s">
        <v>454</v>
      </c>
      <c r="G3000" s="873"/>
      <c r="H3000" s="315">
        <v>385</v>
      </c>
      <c r="I3000" s="240">
        <v>8784</v>
      </c>
      <c r="S3000" s="163"/>
    </row>
    <row r="3001" spans="1:19" s="34" customFormat="1" ht="12.6" customHeight="1" x14ac:dyDescent="0.25">
      <c r="A3001" s="170"/>
      <c r="B3001" s="315" t="s">
        <v>2270</v>
      </c>
      <c r="C3001" s="295" t="s">
        <v>3245</v>
      </c>
      <c r="D3001" s="811" t="s">
        <v>2257</v>
      </c>
      <c r="E3001" s="813"/>
      <c r="F3001" s="872" t="s">
        <v>454</v>
      </c>
      <c r="G3001" s="873"/>
      <c r="H3001" s="315">
        <v>585</v>
      </c>
      <c r="I3001" s="240">
        <v>16818</v>
      </c>
      <c r="S3001" s="163"/>
    </row>
    <row r="3002" spans="1:19" s="34" customFormat="1" ht="12.6" customHeight="1" x14ac:dyDescent="0.25">
      <c r="B3002" s="315" t="s">
        <v>2270</v>
      </c>
      <c r="C3002" s="295" t="s">
        <v>3246</v>
      </c>
      <c r="D3002" s="811" t="s">
        <v>2251</v>
      </c>
      <c r="E3002" s="813"/>
      <c r="F3002" s="872" t="s">
        <v>454</v>
      </c>
      <c r="G3002" s="873"/>
      <c r="H3002" s="315">
        <v>595</v>
      </c>
      <c r="I3002" s="240">
        <v>16979</v>
      </c>
      <c r="S3002" s="163"/>
    </row>
    <row r="3003" spans="1:19" s="34" customFormat="1" ht="12.6" customHeight="1" x14ac:dyDescent="0.25">
      <c r="B3003" s="315" t="s">
        <v>2269</v>
      </c>
      <c r="C3003" s="295" t="s">
        <v>3247</v>
      </c>
      <c r="D3003" s="811" t="s">
        <v>2257</v>
      </c>
      <c r="E3003" s="813"/>
      <c r="F3003" s="872" t="s">
        <v>454</v>
      </c>
      <c r="G3003" s="873"/>
      <c r="H3003" s="315">
        <v>685</v>
      </c>
      <c r="I3003" s="240">
        <v>18736</v>
      </c>
      <c r="S3003" s="163"/>
    </row>
    <row r="3004" spans="1:19" s="34" customFormat="1" ht="12.6" customHeight="1" x14ac:dyDescent="0.25">
      <c r="B3004" s="315" t="s">
        <v>2269</v>
      </c>
      <c r="C3004" s="295" t="s">
        <v>3248</v>
      </c>
      <c r="D3004" s="811" t="s">
        <v>2251</v>
      </c>
      <c r="E3004" s="813"/>
      <c r="F3004" s="872" t="s">
        <v>454</v>
      </c>
      <c r="G3004" s="873"/>
      <c r="H3004" s="315">
        <v>695</v>
      </c>
      <c r="I3004" s="240">
        <v>18736</v>
      </c>
      <c r="S3004" s="163"/>
    </row>
    <row r="3005" spans="1:19" s="34" customFormat="1" ht="12.6" customHeight="1" x14ac:dyDescent="0.25">
      <c r="B3005" s="315" t="s">
        <v>2268</v>
      </c>
      <c r="C3005" s="295" t="s">
        <v>3249</v>
      </c>
      <c r="D3005" s="811" t="s">
        <v>2267</v>
      </c>
      <c r="E3005" s="813"/>
      <c r="F3005" s="872" t="s">
        <v>454</v>
      </c>
      <c r="G3005" s="873"/>
      <c r="H3005" s="315">
        <v>985</v>
      </c>
      <c r="I3005" s="240">
        <v>20300</v>
      </c>
      <c r="S3005" s="163"/>
    </row>
    <row r="3006" spans="1:19" s="34" customFormat="1" ht="12.6" customHeight="1" x14ac:dyDescent="0.25">
      <c r="B3006" s="315" t="s">
        <v>2268</v>
      </c>
      <c r="C3006" s="295" t="s">
        <v>3250</v>
      </c>
      <c r="D3006" s="811" t="s">
        <v>2265</v>
      </c>
      <c r="E3006" s="813"/>
      <c r="F3006" s="872" t="s">
        <v>454</v>
      </c>
      <c r="G3006" s="873"/>
      <c r="H3006" s="315">
        <v>995</v>
      </c>
      <c r="I3006" s="240">
        <v>20888</v>
      </c>
      <c r="S3006" s="163"/>
    </row>
    <row r="3007" spans="1:19" s="34" customFormat="1" ht="12.6" customHeight="1" x14ac:dyDescent="0.25">
      <c r="B3007" s="315" t="s">
        <v>2266</v>
      </c>
      <c r="C3007" s="295" t="s">
        <v>3251</v>
      </c>
      <c r="D3007" s="811" t="s">
        <v>2267</v>
      </c>
      <c r="E3007" s="813"/>
      <c r="F3007" s="872" t="s">
        <v>454</v>
      </c>
      <c r="G3007" s="873"/>
      <c r="H3007" s="315">
        <v>1005</v>
      </c>
      <c r="I3007" s="240">
        <v>22034</v>
      </c>
      <c r="S3007" s="163"/>
    </row>
    <row r="3008" spans="1:19" s="34" customFormat="1" ht="12.6" customHeight="1" x14ac:dyDescent="0.25">
      <c r="B3008" s="315" t="s">
        <v>2266</v>
      </c>
      <c r="C3008" s="295" t="s">
        <v>3252</v>
      </c>
      <c r="D3008" s="811" t="s">
        <v>2265</v>
      </c>
      <c r="E3008" s="813"/>
      <c r="F3008" s="872" t="s">
        <v>454</v>
      </c>
      <c r="G3008" s="873"/>
      <c r="H3008" s="315">
        <v>1015</v>
      </c>
      <c r="I3008" s="240">
        <v>22238</v>
      </c>
      <c r="S3008" s="163"/>
    </row>
    <row r="3009" spans="2:19" s="34" customFormat="1" ht="12.6" customHeight="1" x14ac:dyDescent="0.25">
      <c r="B3009" s="315" t="s">
        <v>2264</v>
      </c>
      <c r="C3009" s="295" t="s">
        <v>3253</v>
      </c>
      <c r="D3009" s="811" t="s">
        <v>2263</v>
      </c>
      <c r="E3009" s="813"/>
      <c r="F3009" s="872" t="s">
        <v>2260</v>
      </c>
      <c r="G3009" s="873"/>
      <c r="H3009" s="315">
        <v>1120</v>
      </c>
      <c r="I3009" s="240">
        <v>27316</v>
      </c>
      <c r="S3009" s="163"/>
    </row>
    <row r="3010" spans="2:19" s="34" customFormat="1" ht="12.6" customHeight="1" x14ac:dyDescent="0.25">
      <c r="B3010" s="315" t="s">
        <v>2262</v>
      </c>
      <c r="C3010" s="295" t="s">
        <v>3254</v>
      </c>
      <c r="D3010" s="811" t="s">
        <v>2261</v>
      </c>
      <c r="E3010" s="813"/>
      <c r="F3010" s="872" t="s">
        <v>2260</v>
      </c>
      <c r="G3010" s="873"/>
      <c r="H3010" s="315">
        <v>1120</v>
      </c>
      <c r="I3010" s="240">
        <v>28922</v>
      </c>
      <c r="S3010" s="163"/>
    </row>
    <row r="3011" spans="2:19" s="34" customFormat="1" ht="12.6" customHeight="1" x14ac:dyDescent="0.25">
      <c r="B3011" s="280" t="s">
        <v>4207</v>
      </c>
      <c r="C3011" s="281"/>
      <c r="D3011" s="281"/>
      <c r="E3011" s="281"/>
      <c r="F3011" s="282"/>
      <c r="G3011" s="282"/>
      <c r="H3011" s="281"/>
      <c r="I3011" s="298"/>
      <c r="S3011" s="163"/>
    </row>
    <row r="3012" spans="2:19" s="34" customFormat="1" ht="12.6" customHeight="1" x14ac:dyDescent="0.25">
      <c r="B3012" s="315" t="s">
        <v>2258</v>
      </c>
      <c r="C3012" s="295" t="s">
        <v>3255</v>
      </c>
      <c r="D3012" s="811" t="s">
        <v>2259</v>
      </c>
      <c r="E3012" s="813"/>
      <c r="F3012" s="872" t="s">
        <v>2253</v>
      </c>
      <c r="G3012" s="873"/>
      <c r="H3012" s="315">
        <v>250</v>
      </c>
      <c r="I3012" s="240">
        <v>11719</v>
      </c>
      <c r="S3012" s="163"/>
    </row>
    <row r="3013" spans="2:19" s="34" customFormat="1" ht="12.6" customHeight="1" x14ac:dyDescent="0.25">
      <c r="B3013" s="315" t="s">
        <v>2258</v>
      </c>
      <c r="C3013" s="295" t="s">
        <v>3256</v>
      </c>
      <c r="D3013" s="811" t="s">
        <v>2254</v>
      </c>
      <c r="E3013" s="813"/>
      <c r="F3013" s="872" t="s">
        <v>2253</v>
      </c>
      <c r="G3013" s="873"/>
      <c r="H3013" s="315">
        <v>260</v>
      </c>
      <c r="I3013" s="240">
        <v>11719</v>
      </c>
      <c r="S3013" s="163"/>
    </row>
    <row r="3014" spans="2:19" s="34" customFormat="1" ht="12.6" customHeight="1" x14ac:dyDescent="0.25">
      <c r="B3014" s="315" t="s">
        <v>2256</v>
      </c>
      <c r="C3014" s="295" t="s">
        <v>3257</v>
      </c>
      <c r="D3014" s="811" t="s">
        <v>2257</v>
      </c>
      <c r="E3014" s="813"/>
      <c r="F3014" s="872" t="s">
        <v>454</v>
      </c>
      <c r="G3014" s="873"/>
      <c r="H3014" s="315">
        <v>435</v>
      </c>
      <c r="I3014" s="240">
        <v>15221</v>
      </c>
      <c r="S3014" s="163"/>
    </row>
    <row r="3015" spans="2:19" s="34" customFormat="1" ht="12.6" customHeight="1" x14ac:dyDescent="0.25">
      <c r="B3015" s="315" t="s">
        <v>2256</v>
      </c>
      <c r="C3015" s="295" t="s">
        <v>3258</v>
      </c>
      <c r="D3015" s="811" t="s">
        <v>2251</v>
      </c>
      <c r="E3015" s="813"/>
      <c r="F3015" s="872" t="s">
        <v>454</v>
      </c>
      <c r="G3015" s="873"/>
      <c r="H3015" s="315">
        <v>445</v>
      </c>
      <c r="I3015" s="240">
        <v>15221</v>
      </c>
      <c r="S3015" s="163"/>
    </row>
    <row r="3016" spans="2:19" s="34" customFormat="1" ht="12.6" customHeight="1" x14ac:dyDescent="0.25">
      <c r="B3016" s="336" t="s">
        <v>4320</v>
      </c>
      <c r="C3016" s="579" t="s">
        <v>4321</v>
      </c>
      <c r="D3016" s="874" t="s">
        <v>8661</v>
      </c>
      <c r="E3016" s="874"/>
      <c r="F3016" s="874" t="s">
        <v>8662</v>
      </c>
      <c r="G3016" s="874"/>
      <c r="H3016" s="579" t="s">
        <v>4325</v>
      </c>
      <c r="I3016" s="287" t="s">
        <v>4315</v>
      </c>
      <c r="S3016" s="163"/>
    </row>
    <row r="3017" spans="2:19" s="34" customFormat="1" ht="12.6" customHeight="1" x14ac:dyDescent="0.25">
      <c r="B3017" s="280" t="s">
        <v>4208</v>
      </c>
      <c r="C3017" s="281"/>
      <c r="D3017" s="281"/>
      <c r="E3017" s="281"/>
      <c r="F3017" s="282"/>
      <c r="G3017" s="282"/>
      <c r="H3017" s="281"/>
      <c r="I3017" s="298"/>
      <c r="S3017" s="163"/>
    </row>
    <row r="3018" spans="2:19" s="34" customFormat="1" ht="12.6" customHeight="1" x14ac:dyDescent="0.25">
      <c r="B3018" s="315" t="s">
        <v>2255</v>
      </c>
      <c r="C3018" s="295" t="s">
        <v>3259</v>
      </c>
      <c r="D3018" s="811" t="s">
        <v>2254</v>
      </c>
      <c r="E3018" s="813"/>
      <c r="F3018" s="872" t="s">
        <v>2253</v>
      </c>
      <c r="G3018" s="873"/>
      <c r="H3018" s="315">
        <v>300</v>
      </c>
      <c r="I3018" s="240">
        <v>32457</v>
      </c>
      <c r="S3018" s="163"/>
    </row>
    <row r="3019" spans="2:19" s="34" customFormat="1" ht="12.6" customHeight="1" x14ac:dyDescent="0.25">
      <c r="B3019" s="315" t="s">
        <v>2252</v>
      </c>
      <c r="C3019" s="295" t="s">
        <v>3260</v>
      </c>
      <c r="D3019" s="811" t="s">
        <v>2251</v>
      </c>
      <c r="E3019" s="813"/>
      <c r="F3019" s="872" t="s">
        <v>454</v>
      </c>
      <c r="G3019" s="873"/>
      <c r="H3019" s="315">
        <v>475</v>
      </c>
      <c r="I3019" s="240">
        <v>34771</v>
      </c>
      <c r="S3019" s="163"/>
    </row>
    <row r="3020" spans="2:19" s="34" customFormat="1" ht="12.6" customHeight="1" x14ac:dyDescent="0.25">
      <c r="B3020" s="52" t="s">
        <v>2250</v>
      </c>
      <c r="C3020" s="52"/>
      <c r="D3020" s="52"/>
      <c r="E3020" s="52"/>
      <c r="F3020" s="52"/>
      <c r="G3020" s="52"/>
      <c r="H3020" s="39"/>
      <c r="I3020" s="44"/>
      <c r="S3020" s="163"/>
    </row>
    <row r="3021" spans="2:19" s="34" customFormat="1" ht="12.6" customHeight="1" x14ac:dyDescent="0.25">
      <c r="B3021" s="297" t="s">
        <v>2249</v>
      </c>
      <c r="C3021" s="297"/>
      <c r="D3021" s="297"/>
      <c r="E3021" s="297"/>
      <c r="F3021" s="297"/>
      <c r="G3021" s="297"/>
      <c r="H3021" s="39"/>
      <c r="I3021" s="44"/>
      <c r="S3021" s="163"/>
    </row>
    <row r="3022" spans="2:19" s="34" customFormat="1" ht="12.6" customHeight="1" x14ac:dyDescent="0.25">
      <c r="B3022" s="297" t="s">
        <v>2248</v>
      </c>
      <c r="C3022" s="297"/>
      <c r="D3022" s="297"/>
      <c r="E3022" s="297"/>
      <c r="F3022" s="297"/>
      <c r="G3022" s="297"/>
      <c r="H3022" s="39"/>
      <c r="I3022" s="44"/>
      <c r="S3022" s="163"/>
    </row>
    <row r="3023" spans="2:19" ht="12.6" customHeight="1" x14ac:dyDescent="0.25">
      <c r="B3023" s="336" t="s">
        <v>4320</v>
      </c>
      <c r="C3023" s="579" t="s">
        <v>4321</v>
      </c>
      <c r="D3023" s="568"/>
      <c r="E3023" s="568"/>
      <c r="F3023" s="568"/>
      <c r="G3023" s="568"/>
      <c r="H3023" s="579" t="s">
        <v>4325</v>
      </c>
      <c r="I3023" s="287" t="s">
        <v>4315</v>
      </c>
      <c r="S3023" s="163"/>
    </row>
    <row r="3024" spans="2:19" ht="12.6" customHeight="1" x14ac:dyDescent="0.25">
      <c r="B3024" s="280" t="s">
        <v>4211</v>
      </c>
      <c r="C3024" s="570"/>
      <c r="D3024" s="570"/>
      <c r="E3024" s="570"/>
      <c r="F3024" s="571"/>
      <c r="G3024" s="571"/>
      <c r="H3024" s="281"/>
      <c r="I3024" s="298"/>
      <c r="S3024" s="163"/>
    </row>
    <row r="3025" spans="2:19" ht="12.6" customHeight="1" x14ac:dyDescent="0.25">
      <c r="B3025" s="535" t="s">
        <v>2274</v>
      </c>
      <c r="C3025" s="572" t="s">
        <v>3261</v>
      </c>
      <c r="D3025" s="573"/>
      <c r="E3025" s="573"/>
      <c r="F3025" s="573"/>
      <c r="G3025" s="569"/>
      <c r="H3025" s="569">
        <v>150</v>
      </c>
      <c r="I3025" s="240">
        <v>2935</v>
      </c>
      <c r="S3025" s="163"/>
    </row>
    <row r="3026" spans="2:19" ht="12.6" customHeight="1" x14ac:dyDescent="0.25">
      <c r="B3026" s="315" t="s">
        <v>2273</v>
      </c>
      <c r="C3026" s="572" t="s">
        <v>3262</v>
      </c>
      <c r="D3026" s="573"/>
      <c r="E3026" s="573"/>
      <c r="F3026" s="573"/>
      <c r="G3026" s="569"/>
      <c r="H3026" s="578">
        <v>220</v>
      </c>
      <c r="I3026" s="240">
        <v>3525</v>
      </c>
      <c r="S3026" s="163"/>
    </row>
    <row r="3027" spans="2:19" ht="12.6" customHeight="1" x14ac:dyDescent="0.25">
      <c r="B3027" s="315" t="s">
        <v>2294</v>
      </c>
      <c r="C3027" s="572" t="s">
        <v>3272</v>
      </c>
      <c r="D3027" s="573"/>
      <c r="E3027" s="573"/>
      <c r="F3027" s="573"/>
      <c r="G3027" s="569"/>
      <c r="H3027" s="578">
        <v>170</v>
      </c>
      <c r="I3027" s="240">
        <v>4071</v>
      </c>
      <c r="S3027" s="163"/>
    </row>
    <row r="3028" spans="2:19" ht="12.6" customHeight="1" x14ac:dyDescent="0.25">
      <c r="B3028" s="315" t="s">
        <v>2272</v>
      </c>
      <c r="C3028" s="572" t="s">
        <v>3263</v>
      </c>
      <c r="D3028" s="573"/>
      <c r="E3028" s="573"/>
      <c r="F3028" s="573"/>
      <c r="G3028" s="569"/>
      <c r="H3028" s="578">
        <v>260</v>
      </c>
      <c r="I3028" s="240">
        <v>3525</v>
      </c>
      <c r="S3028" s="163"/>
    </row>
    <row r="3029" spans="2:19" ht="12.6" customHeight="1" x14ac:dyDescent="0.25">
      <c r="B3029" s="315" t="s">
        <v>2271</v>
      </c>
      <c r="C3029" s="572" t="s">
        <v>3264</v>
      </c>
      <c r="D3029" s="573"/>
      <c r="E3029" s="573"/>
      <c r="F3029" s="573"/>
      <c r="G3029" s="569"/>
      <c r="H3029" s="578">
        <v>280</v>
      </c>
      <c r="I3029" s="240">
        <v>4649</v>
      </c>
      <c r="S3029" s="163"/>
    </row>
    <row r="3030" spans="2:19" ht="12.6" customHeight="1" x14ac:dyDescent="0.25">
      <c r="B3030" s="315" t="s">
        <v>2290</v>
      </c>
      <c r="C3030" s="572" t="s">
        <v>3276</v>
      </c>
      <c r="D3030" s="573"/>
      <c r="E3030" s="573"/>
      <c r="F3030" s="573"/>
      <c r="G3030" s="569"/>
      <c r="H3030" s="578">
        <v>260</v>
      </c>
      <c r="I3030" s="240">
        <v>5271</v>
      </c>
      <c r="S3030" s="163"/>
    </row>
    <row r="3031" spans="2:19" ht="12.6" customHeight="1" x14ac:dyDescent="0.25">
      <c r="B3031" s="315" t="s">
        <v>2293</v>
      </c>
      <c r="C3031" s="572" t="s">
        <v>3273</v>
      </c>
      <c r="D3031" s="573"/>
      <c r="E3031" s="573"/>
      <c r="F3031" s="573"/>
      <c r="G3031" s="569"/>
      <c r="H3031" s="578">
        <v>320</v>
      </c>
      <c r="I3031" s="240">
        <v>5271</v>
      </c>
      <c r="S3031" s="163"/>
    </row>
    <row r="3032" spans="2:19" ht="12.6" customHeight="1" x14ac:dyDescent="0.25">
      <c r="B3032" s="315" t="s">
        <v>2270</v>
      </c>
      <c r="C3032" s="572" t="s">
        <v>3265</v>
      </c>
      <c r="D3032" s="573"/>
      <c r="E3032" s="573"/>
      <c r="F3032" s="573"/>
      <c r="G3032" s="569"/>
      <c r="H3032" s="578">
        <v>450</v>
      </c>
      <c r="I3032" s="240">
        <v>5271</v>
      </c>
      <c r="S3032" s="163"/>
    </row>
    <row r="3033" spans="2:19" ht="12.6" customHeight="1" x14ac:dyDescent="0.25">
      <c r="B3033" s="315" t="s">
        <v>2269</v>
      </c>
      <c r="C3033" s="572" t="s">
        <v>3266</v>
      </c>
      <c r="D3033" s="573"/>
      <c r="E3033" s="573"/>
      <c r="F3033" s="573"/>
      <c r="G3033" s="569"/>
      <c r="H3033" s="578">
        <v>450</v>
      </c>
      <c r="I3033" s="240">
        <v>7038</v>
      </c>
      <c r="S3033" s="163"/>
    </row>
    <row r="3034" spans="2:19" ht="12.6" customHeight="1" x14ac:dyDescent="0.25">
      <c r="B3034" s="315" t="s">
        <v>2298</v>
      </c>
      <c r="C3034" s="572" t="s">
        <v>3268</v>
      </c>
      <c r="D3034" s="573"/>
      <c r="E3034" s="573"/>
      <c r="F3034" s="573"/>
      <c r="G3034" s="569"/>
      <c r="H3034" s="578">
        <v>800</v>
      </c>
      <c r="I3034" s="240">
        <v>7038</v>
      </c>
      <c r="S3034" s="163"/>
    </row>
    <row r="3035" spans="2:19" ht="12.6" customHeight="1" x14ac:dyDescent="0.25">
      <c r="B3035" s="315" t="s">
        <v>2299</v>
      </c>
      <c r="C3035" s="572" t="s">
        <v>3267</v>
      </c>
      <c r="D3035" s="573"/>
      <c r="E3035" s="573"/>
      <c r="F3035" s="573"/>
      <c r="G3035" s="569"/>
      <c r="H3035" s="578">
        <v>800</v>
      </c>
      <c r="I3035" s="240">
        <v>7038</v>
      </c>
      <c r="S3035" s="163"/>
    </row>
    <row r="3036" spans="2:19" ht="12.6" customHeight="1" x14ac:dyDescent="0.25">
      <c r="B3036" s="315" t="s">
        <v>2296</v>
      </c>
      <c r="C3036" s="572" t="s">
        <v>3270</v>
      </c>
      <c r="D3036" s="573"/>
      <c r="E3036" s="573"/>
      <c r="F3036" s="573"/>
      <c r="G3036" s="569"/>
      <c r="H3036" s="578">
        <v>800</v>
      </c>
      <c r="I3036" s="240">
        <v>8784</v>
      </c>
      <c r="S3036" s="163"/>
    </row>
    <row r="3037" spans="2:19" ht="12.6" customHeight="1" x14ac:dyDescent="0.25">
      <c r="B3037" s="315" t="s">
        <v>2291</v>
      </c>
      <c r="C3037" s="572" t="s">
        <v>3275</v>
      </c>
      <c r="D3037" s="573"/>
      <c r="E3037" s="573"/>
      <c r="F3037" s="573"/>
      <c r="G3037" s="569"/>
      <c r="H3037" s="578">
        <v>750</v>
      </c>
      <c r="I3037" s="240">
        <v>9374</v>
      </c>
      <c r="S3037" s="163"/>
    </row>
    <row r="3038" spans="2:19" ht="12.6" customHeight="1" x14ac:dyDescent="0.25">
      <c r="B3038" s="315" t="s">
        <v>2292</v>
      </c>
      <c r="C3038" s="572" t="s">
        <v>3274</v>
      </c>
      <c r="D3038" s="573"/>
      <c r="E3038" s="573"/>
      <c r="F3038" s="573"/>
      <c r="G3038" s="569"/>
      <c r="H3038" s="578">
        <v>750</v>
      </c>
      <c r="I3038" s="240">
        <v>9865</v>
      </c>
      <c r="S3038" s="163"/>
    </row>
    <row r="3039" spans="2:19" ht="12.6" customHeight="1" x14ac:dyDescent="0.25">
      <c r="B3039" s="315" t="s">
        <v>2297</v>
      </c>
      <c r="C3039" s="572" t="s">
        <v>3269</v>
      </c>
      <c r="D3039" s="573"/>
      <c r="E3039" s="573"/>
      <c r="F3039" s="573"/>
      <c r="G3039" s="569"/>
      <c r="H3039" s="578">
        <v>800</v>
      </c>
      <c r="I3039" s="240">
        <v>8784</v>
      </c>
      <c r="S3039" s="163"/>
    </row>
    <row r="3040" spans="2:19" ht="12.6" customHeight="1" x14ac:dyDescent="0.25">
      <c r="B3040" s="315" t="s">
        <v>2295</v>
      </c>
      <c r="C3040" s="572" t="s">
        <v>3271</v>
      </c>
      <c r="D3040" s="573"/>
      <c r="E3040" s="573"/>
      <c r="F3040" s="573"/>
      <c r="G3040" s="569"/>
      <c r="H3040" s="578">
        <v>1000</v>
      </c>
      <c r="I3040" s="240">
        <v>15221</v>
      </c>
      <c r="S3040" s="163"/>
    </row>
    <row r="3041" spans="2:19" ht="12.6" customHeight="1" x14ac:dyDescent="0.25">
      <c r="B3041" s="297" t="s">
        <v>2247</v>
      </c>
      <c r="C3041" s="297"/>
      <c r="D3041" s="297"/>
      <c r="E3041" s="297"/>
      <c r="F3041" s="297"/>
      <c r="G3041" s="297"/>
      <c r="S3041" s="163"/>
    </row>
    <row r="3042" spans="2:19" ht="12.6" customHeight="1" x14ac:dyDescent="0.25">
      <c r="B3042" s="42" t="s">
        <v>2246</v>
      </c>
      <c r="C3042" s="42"/>
      <c r="D3042" s="42"/>
      <c r="E3042" s="42"/>
      <c r="F3042" s="42"/>
      <c r="G3042" s="42"/>
      <c r="S3042" s="163"/>
    </row>
    <row r="3043" spans="2:19" ht="12.6" customHeight="1" x14ac:dyDescent="0.25">
      <c r="B3043" s="336" t="s">
        <v>4320</v>
      </c>
      <c r="C3043" s="579" t="s">
        <v>4321</v>
      </c>
      <c r="D3043" s="876" t="s">
        <v>4353</v>
      </c>
      <c r="E3043" s="876"/>
      <c r="F3043" s="876"/>
      <c r="G3043" s="876"/>
      <c r="H3043" s="876"/>
      <c r="I3043" s="287" t="s">
        <v>4315</v>
      </c>
      <c r="S3043" s="163"/>
    </row>
    <row r="3044" spans="2:19" ht="12.6" customHeight="1" x14ac:dyDescent="0.25">
      <c r="B3044" s="280" t="s">
        <v>4212</v>
      </c>
      <c r="C3044" s="281"/>
      <c r="D3044" s="281"/>
      <c r="E3044" s="281"/>
      <c r="F3044" s="282"/>
      <c r="G3044" s="282"/>
      <c r="H3044" s="281"/>
      <c r="I3044" s="298"/>
      <c r="S3044" s="163"/>
    </row>
    <row r="3045" spans="2:19" ht="12.6" customHeight="1" x14ac:dyDescent="0.25">
      <c r="B3045" s="292"/>
      <c r="C3045" s="338" t="s">
        <v>2289</v>
      </c>
      <c r="D3045" s="875" t="s">
        <v>4112</v>
      </c>
      <c r="E3045" s="875"/>
      <c r="F3045" s="875"/>
      <c r="G3045" s="875"/>
      <c r="H3045" s="875"/>
      <c r="I3045" s="240">
        <v>450</v>
      </c>
      <c r="S3045" s="163"/>
    </row>
    <row r="3046" spans="2:19" ht="12.6" customHeight="1" x14ac:dyDescent="0.25">
      <c r="B3046" s="292"/>
      <c r="C3046" s="339" t="s">
        <v>3279</v>
      </c>
      <c r="D3046" s="875" t="s">
        <v>4113</v>
      </c>
      <c r="E3046" s="875"/>
      <c r="F3046" s="875"/>
      <c r="G3046" s="875"/>
      <c r="H3046" s="875"/>
      <c r="I3046" s="240">
        <v>2020</v>
      </c>
      <c r="S3046" s="163"/>
    </row>
    <row r="3047" spans="2:19" ht="12.6" customHeight="1" x14ac:dyDescent="0.25">
      <c r="B3047" s="292"/>
      <c r="C3047" s="339" t="s">
        <v>3280</v>
      </c>
      <c r="D3047" s="875" t="s">
        <v>2288</v>
      </c>
      <c r="E3047" s="875"/>
      <c r="F3047" s="875"/>
      <c r="G3047" s="875"/>
      <c r="H3047" s="875"/>
      <c r="I3047" s="240">
        <v>1110</v>
      </c>
      <c r="S3047" s="163"/>
    </row>
    <row r="3048" spans="2:19" ht="12.6" customHeight="1" x14ac:dyDescent="0.25">
      <c r="B3048" s="292"/>
      <c r="C3048" s="339" t="s">
        <v>3281</v>
      </c>
      <c r="D3048" s="875" t="s">
        <v>2287</v>
      </c>
      <c r="E3048" s="875"/>
      <c r="F3048" s="875"/>
      <c r="G3048" s="875"/>
      <c r="H3048" s="875"/>
      <c r="I3048" s="240">
        <v>100</v>
      </c>
      <c r="S3048" s="163"/>
    </row>
    <row r="3049" spans="2:19" ht="12.6" customHeight="1" x14ac:dyDescent="0.25">
      <c r="B3049" s="336" t="s">
        <v>4320</v>
      </c>
      <c r="C3049" s="579" t="s">
        <v>4321</v>
      </c>
      <c r="D3049" s="334" t="s">
        <v>8663</v>
      </c>
      <c r="E3049" s="874" t="s">
        <v>8664</v>
      </c>
      <c r="F3049" s="874"/>
      <c r="G3049" s="874"/>
      <c r="H3049" s="874"/>
      <c r="I3049" s="287" t="s">
        <v>4315</v>
      </c>
      <c r="S3049" s="163"/>
    </row>
    <row r="3050" spans="2:19" ht="12.6" customHeight="1" x14ac:dyDescent="0.25">
      <c r="B3050" s="280" t="s">
        <v>4213</v>
      </c>
      <c r="C3050" s="281"/>
      <c r="D3050" s="281"/>
      <c r="E3050" s="281"/>
      <c r="F3050" s="282"/>
      <c r="G3050" s="282"/>
      <c r="H3050" s="281"/>
      <c r="I3050" s="298"/>
      <c r="S3050" s="163"/>
    </row>
    <row r="3051" spans="2:19" ht="12.6" customHeight="1" x14ac:dyDescent="0.25">
      <c r="B3051" s="292"/>
      <c r="C3051" s="320" t="s">
        <v>2285</v>
      </c>
      <c r="D3051" s="320" t="s">
        <v>1269</v>
      </c>
      <c r="E3051" s="811" t="s">
        <v>2286</v>
      </c>
      <c r="F3051" s="812"/>
      <c r="G3051" s="812"/>
      <c r="H3051" s="813"/>
      <c r="I3051" s="240">
        <v>50</v>
      </c>
      <c r="S3051" s="163"/>
    </row>
    <row r="3052" spans="2:19" ht="12.6" customHeight="1" x14ac:dyDescent="0.25">
      <c r="B3052" s="292"/>
      <c r="C3052" s="320" t="s">
        <v>2283</v>
      </c>
      <c r="D3052" s="320" t="s">
        <v>1269</v>
      </c>
      <c r="E3052" s="811" t="s">
        <v>2271</v>
      </c>
      <c r="F3052" s="812"/>
      <c r="G3052" s="812"/>
      <c r="H3052" s="813"/>
      <c r="I3052" s="240">
        <v>200</v>
      </c>
      <c r="S3052" s="163"/>
    </row>
    <row r="3053" spans="2:19" ht="12.6" customHeight="1" x14ac:dyDescent="0.25">
      <c r="B3053" s="292"/>
      <c r="C3053" s="320" t="s">
        <v>3277</v>
      </c>
      <c r="D3053" s="320" t="s">
        <v>1269</v>
      </c>
      <c r="E3053" s="811" t="s">
        <v>2281</v>
      </c>
      <c r="F3053" s="812"/>
      <c r="G3053" s="812"/>
      <c r="H3053" s="813"/>
      <c r="I3053" s="240">
        <v>360</v>
      </c>
      <c r="S3053" s="163"/>
    </row>
    <row r="3054" spans="2:19" ht="12.6" customHeight="1" x14ac:dyDescent="0.25">
      <c r="B3054" s="292"/>
      <c r="C3054" s="320" t="s">
        <v>2279</v>
      </c>
      <c r="D3054" s="320" t="s">
        <v>1269</v>
      </c>
      <c r="E3054" s="811" t="s">
        <v>2280</v>
      </c>
      <c r="F3054" s="812"/>
      <c r="G3054" s="812"/>
      <c r="H3054" s="813"/>
      <c r="I3054" s="240">
        <v>660</v>
      </c>
      <c r="S3054" s="163"/>
    </row>
    <row r="3055" spans="2:19" ht="12.6" customHeight="1" x14ac:dyDescent="0.25">
      <c r="B3055" s="292"/>
      <c r="C3055" s="320" t="s">
        <v>2279</v>
      </c>
      <c r="D3055" s="320" t="s">
        <v>1269</v>
      </c>
      <c r="E3055" s="811" t="s">
        <v>2264</v>
      </c>
      <c r="F3055" s="812"/>
      <c r="G3055" s="812"/>
      <c r="H3055" s="813"/>
      <c r="I3055" s="240">
        <v>660</v>
      </c>
      <c r="S3055" s="163"/>
    </row>
    <row r="3056" spans="2:19" ht="12.6" customHeight="1" x14ac:dyDescent="0.25">
      <c r="B3056" s="292"/>
      <c r="C3056" s="320" t="s">
        <v>2279</v>
      </c>
      <c r="D3056" s="320" t="s">
        <v>1269</v>
      </c>
      <c r="E3056" s="811" t="s">
        <v>2262</v>
      </c>
      <c r="F3056" s="812"/>
      <c r="G3056" s="812"/>
      <c r="H3056" s="813"/>
      <c r="I3056" s="240">
        <v>660</v>
      </c>
    </row>
    <row r="3057" spans="2:9" x14ac:dyDescent="0.25">
      <c r="B3057" s="292"/>
      <c r="C3057" s="320" t="s">
        <v>2284</v>
      </c>
      <c r="D3057" s="320" t="s">
        <v>2390</v>
      </c>
      <c r="E3057" s="811" t="s">
        <v>2286</v>
      </c>
      <c r="F3057" s="812"/>
      <c r="G3057" s="812"/>
      <c r="H3057" s="813"/>
      <c r="I3057" s="240">
        <v>810</v>
      </c>
    </row>
    <row r="3058" spans="2:9" x14ac:dyDescent="0.25">
      <c r="B3058" s="292"/>
      <c r="C3058" s="320" t="s">
        <v>2282</v>
      </c>
      <c r="D3058" s="320" t="s">
        <v>2390</v>
      </c>
      <c r="E3058" s="811" t="s">
        <v>2271</v>
      </c>
      <c r="F3058" s="812"/>
      <c r="G3058" s="812"/>
      <c r="H3058" s="813"/>
      <c r="I3058" s="240">
        <v>1200</v>
      </c>
    </row>
    <row r="3059" spans="2:9" x14ac:dyDescent="0.25">
      <c r="B3059" s="292"/>
      <c r="C3059" s="317" t="s">
        <v>3278</v>
      </c>
      <c r="D3059" s="315" t="s">
        <v>2391</v>
      </c>
      <c r="E3059" s="811" t="s">
        <v>2281</v>
      </c>
      <c r="F3059" s="812"/>
      <c r="G3059" s="812"/>
      <c r="H3059" s="813"/>
      <c r="I3059" s="240">
        <v>2220</v>
      </c>
    </row>
    <row r="3060" spans="2:9" x14ac:dyDescent="0.25">
      <c r="B3060" s="292"/>
      <c r="C3060" s="305" t="s">
        <v>2278</v>
      </c>
      <c r="D3060" s="315" t="s">
        <v>2391</v>
      </c>
      <c r="E3060" s="811" t="s">
        <v>2280</v>
      </c>
      <c r="F3060" s="812"/>
      <c r="G3060" s="812"/>
      <c r="H3060" s="813"/>
      <c r="I3060" s="240">
        <v>2470</v>
      </c>
    </row>
    <row r="3061" spans="2:9" x14ac:dyDescent="0.25">
      <c r="B3061" s="292"/>
      <c r="C3061" s="305" t="s">
        <v>2278</v>
      </c>
      <c r="D3061" s="315" t="s">
        <v>2391</v>
      </c>
      <c r="E3061" s="811" t="s">
        <v>2264</v>
      </c>
      <c r="F3061" s="812"/>
      <c r="G3061" s="812"/>
      <c r="H3061" s="813"/>
      <c r="I3061" s="240">
        <v>2470</v>
      </c>
    </row>
    <row r="3062" spans="2:9" x14ac:dyDescent="0.25">
      <c r="B3062" s="292"/>
      <c r="C3062" s="305" t="s">
        <v>2278</v>
      </c>
      <c r="D3062" s="315" t="s">
        <v>2391</v>
      </c>
      <c r="E3062" s="811" t="s">
        <v>2262</v>
      </c>
      <c r="F3062" s="812"/>
      <c r="G3062" s="812"/>
      <c r="H3062" s="813"/>
      <c r="I3062" s="240">
        <v>2470</v>
      </c>
    </row>
    <row r="3063" spans="2:9" x14ac:dyDescent="0.25">
      <c r="B3063" s="52" t="s">
        <v>2277</v>
      </c>
      <c r="C3063" s="34"/>
      <c r="E3063" s="34"/>
      <c r="F3063" s="34"/>
      <c r="G3063" s="34"/>
    </row>
    <row r="3064" spans="2:9" x14ac:dyDescent="0.25">
      <c r="B3064" s="52" t="s">
        <v>2276</v>
      </c>
      <c r="C3064" s="34"/>
      <c r="E3064" s="34"/>
      <c r="F3064" s="34"/>
      <c r="G3064" s="34"/>
    </row>
    <row r="3065" spans="2:9" x14ac:dyDescent="0.25">
      <c r="B3065" s="52" t="s">
        <v>2275</v>
      </c>
      <c r="C3065" s="34"/>
      <c r="E3065" s="34"/>
      <c r="F3065" s="34"/>
      <c r="G3065" s="34"/>
    </row>
    <row r="3066" spans="2:9" x14ac:dyDescent="0.25">
      <c r="B3066" s="34"/>
      <c r="C3066" s="34"/>
      <c r="E3066" s="34"/>
      <c r="F3066" s="34"/>
      <c r="G3066" s="34"/>
    </row>
    <row r="3067" spans="2:9" x14ac:dyDescent="0.25">
      <c r="B3067" s="703" t="s">
        <v>8882</v>
      </c>
      <c r="C3067" s="703"/>
      <c r="D3067" s="703"/>
      <c r="E3067" s="703"/>
      <c r="F3067" s="703"/>
      <c r="G3067" s="703"/>
      <c r="H3067" s="703"/>
      <c r="I3067" s="703"/>
    </row>
    <row r="3068" spans="2:9" x14ac:dyDescent="0.25">
      <c r="B3068" s="703" t="s">
        <v>8881</v>
      </c>
      <c r="C3068" s="703"/>
      <c r="D3068" s="703"/>
      <c r="E3068" s="703"/>
      <c r="F3068" s="703"/>
      <c r="G3068" s="703"/>
      <c r="H3068" s="703"/>
      <c r="I3068" s="703"/>
    </row>
    <row r="3069" spans="2:9" x14ac:dyDescent="0.25">
      <c r="B3069" s="342" t="s">
        <v>4320</v>
      </c>
      <c r="C3069" s="876" t="s">
        <v>4321</v>
      </c>
      <c r="D3069" s="876"/>
      <c r="E3069" s="876" t="s">
        <v>8665</v>
      </c>
      <c r="F3069" s="876"/>
      <c r="G3069" s="876"/>
      <c r="H3069" s="337" t="s">
        <v>4325</v>
      </c>
      <c r="I3069" s="287" t="s">
        <v>4315</v>
      </c>
    </row>
    <row r="3070" spans="2:9" x14ac:dyDescent="0.25">
      <c r="B3070" s="280" t="s">
        <v>2317</v>
      </c>
      <c r="C3070" s="281"/>
      <c r="D3070" s="281"/>
      <c r="E3070" s="281"/>
      <c r="F3070" s="282"/>
      <c r="G3070" s="282"/>
      <c r="H3070" s="281"/>
      <c r="I3070" s="298"/>
    </row>
    <row r="3071" spans="2:9" x14ac:dyDescent="0.25">
      <c r="B3071" s="340" t="s">
        <v>2315</v>
      </c>
      <c r="C3071" s="866" t="s">
        <v>3336</v>
      </c>
      <c r="D3071" s="866"/>
      <c r="E3071" s="865" t="s">
        <v>2314</v>
      </c>
      <c r="F3071" s="865"/>
      <c r="G3071" s="865"/>
      <c r="H3071" s="341">
        <v>60</v>
      </c>
      <c r="I3071" s="240">
        <v>6130</v>
      </c>
    </row>
    <row r="3072" spans="2:9" x14ac:dyDescent="0.25">
      <c r="B3072" s="865" t="s">
        <v>2312</v>
      </c>
      <c r="C3072" s="866" t="s">
        <v>3337</v>
      </c>
      <c r="D3072" s="866"/>
      <c r="E3072" s="865" t="s">
        <v>2311</v>
      </c>
      <c r="F3072" s="865"/>
      <c r="G3072" s="865"/>
      <c r="H3072" s="340">
        <v>220</v>
      </c>
      <c r="I3072" s="240">
        <v>6130</v>
      </c>
    </row>
    <row r="3073" spans="1:9" x14ac:dyDescent="0.25">
      <c r="B3073" s="865"/>
      <c r="C3073" s="866" t="s">
        <v>3338</v>
      </c>
      <c r="D3073" s="866"/>
      <c r="E3073" s="865" t="s">
        <v>2309</v>
      </c>
      <c r="F3073" s="865"/>
      <c r="G3073" s="865"/>
      <c r="H3073" s="340">
        <v>220</v>
      </c>
      <c r="I3073" s="240">
        <v>7440</v>
      </c>
    </row>
    <row r="3074" spans="1:9" x14ac:dyDescent="0.25">
      <c r="B3074" s="865"/>
      <c r="C3074" s="866" t="s">
        <v>3339</v>
      </c>
      <c r="D3074" s="866"/>
      <c r="E3074" s="865" t="s">
        <v>2307</v>
      </c>
      <c r="F3074" s="865"/>
      <c r="G3074" s="865"/>
      <c r="H3074" s="340">
        <v>220</v>
      </c>
      <c r="I3074" s="240">
        <v>6130</v>
      </c>
    </row>
    <row r="3075" spans="1:9" x14ac:dyDescent="0.25">
      <c r="B3075" s="341" t="s">
        <v>2310</v>
      </c>
      <c r="C3075" s="866" t="s">
        <v>3340</v>
      </c>
      <c r="D3075" s="866"/>
      <c r="E3075" s="865" t="s">
        <v>2306</v>
      </c>
      <c r="F3075" s="865"/>
      <c r="G3075" s="865"/>
      <c r="H3075" s="340">
        <v>293</v>
      </c>
      <c r="I3075" s="240">
        <v>6130</v>
      </c>
    </row>
    <row r="3076" spans="1:9" x14ac:dyDescent="0.25">
      <c r="B3076" s="341" t="s">
        <v>2394</v>
      </c>
      <c r="C3076" s="866" t="s">
        <v>3341</v>
      </c>
      <c r="D3076" s="866"/>
      <c r="E3076" s="865" t="s">
        <v>2303</v>
      </c>
      <c r="F3076" s="865"/>
      <c r="G3076" s="865"/>
      <c r="H3076" s="340">
        <v>330</v>
      </c>
      <c r="I3076" s="240">
        <v>8210</v>
      </c>
    </row>
    <row r="3077" spans="1:9" x14ac:dyDescent="0.25">
      <c r="B3077" s="865" t="s">
        <v>2395</v>
      </c>
      <c r="C3077" s="866" t="s">
        <v>3342</v>
      </c>
      <c r="D3077" s="866"/>
      <c r="E3077" s="865" t="s">
        <v>2305</v>
      </c>
      <c r="F3077" s="865"/>
      <c r="G3077" s="865"/>
      <c r="H3077" s="340">
        <v>355</v>
      </c>
      <c r="I3077" s="240">
        <v>8210</v>
      </c>
    </row>
    <row r="3078" spans="1:9" x14ac:dyDescent="0.25">
      <c r="B3078" s="865"/>
      <c r="C3078" s="866" t="s">
        <v>3343</v>
      </c>
      <c r="D3078" s="866"/>
      <c r="E3078" s="865" t="s">
        <v>2303</v>
      </c>
      <c r="F3078" s="865"/>
      <c r="G3078" s="865"/>
      <c r="H3078" s="340">
        <v>355</v>
      </c>
      <c r="I3078" s="240">
        <v>8210</v>
      </c>
    </row>
    <row r="3079" spans="1:9" x14ac:dyDescent="0.25">
      <c r="B3079" s="280" t="s">
        <v>2316</v>
      </c>
      <c r="C3079" s="281"/>
      <c r="D3079" s="281"/>
      <c r="E3079" s="281"/>
      <c r="F3079" s="282"/>
      <c r="G3079" s="282"/>
      <c r="H3079" s="281"/>
      <c r="I3079" s="298"/>
    </row>
    <row r="3080" spans="1:9" x14ac:dyDescent="0.25">
      <c r="B3080" s="340" t="s">
        <v>3304</v>
      </c>
      <c r="C3080" s="866" t="s">
        <v>3305</v>
      </c>
      <c r="D3080" s="866"/>
      <c r="E3080" s="865" t="s">
        <v>2314</v>
      </c>
      <c r="F3080" s="865"/>
      <c r="G3080" s="865"/>
      <c r="H3080" s="292">
        <v>80</v>
      </c>
      <c r="I3080" s="240">
        <v>6670</v>
      </c>
    </row>
    <row r="3081" spans="1:9" x14ac:dyDescent="0.25">
      <c r="A3081" s="170"/>
      <c r="B3081" s="340" t="s">
        <v>2313</v>
      </c>
      <c r="C3081" s="866" t="s">
        <v>3282</v>
      </c>
      <c r="D3081" s="866"/>
      <c r="E3081" s="865" t="s">
        <v>2314</v>
      </c>
      <c r="F3081" s="865"/>
      <c r="G3081" s="865"/>
      <c r="H3081" s="292">
        <v>220</v>
      </c>
      <c r="I3081" s="240">
        <v>6990</v>
      </c>
    </row>
    <row r="3082" spans="1:9" x14ac:dyDescent="0.25">
      <c r="B3082" s="865" t="s">
        <v>2392</v>
      </c>
      <c r="C3082" s="866" t="s">
        <v>3283</v>
      </c>
      <c r="D3082" s="866"/>
      <c r="E3082" s="865" t="s">
        <v>2311</v>
      </c>
      <c r="F3082" s="865"/>
      <c r="G3082" s="865"/>
      <c r="H3082" s="292">
        <v>220</v>
      </c>
      <c r="I3082" s="240">
        <v>6130</v>
      </c>
    </row>
    <row r="3083" spans="1:9" x14ac:dyDescent="0.25">
      <c r="B3083" s="865"/>
      <c r="C3083" s="866" t="s">
        <v>3284</v>
      </c>
      <c r="D3083" s="866"/>
      <c r="E3083" s="865" t="s">
        <v>2309</v>
      </c>
      <c r="F3083" s="865"/>
      <c r="G3083" s="865"/>
      <c r="H3083" s="292">
        <v>220</v>
      </c>
      <c r="I3083" s="240">
        <v>7440</v>
      </c>
    </row>
    <row r="3084" spans="1:9" x14ac:dyDescent="0.25">
      <c r="B3084" s="865"/>
      <c r="C3084" s="866" t="s">
        <v>3285</v>
      </c>
      <c r="D3084" s="866"/>
      <c r="E3084" s="865" t="s">
        <v>2307</v>
      </c>
      <c r="F3084" s="865"/>
      <c r="G3084" s="865"/>
      <c r="H3084" s="292">
        <v>220</v>
      </c>
      <c r="I3084" s="240">
        <v>6130</v>
      </c>
    </row>
    <row r="3085" spans="1:9" x14ac:dyDescent="0.25">
      <c r="B3085" s="341" t="s">
        <v>2393</v>
      </c>
      <c r="C3085" s="866" t="s">
        <v>3286</v>
      </c>
      <c r="D3085" s="866"/>
      <c r="E3085" s="865" t="s">
        <v>2306</v>
      </c>
      <c r="F3085" s="865"/>
      <c r="G3085" s="865"/>
      <c r="H3085" s="292">
        <v>220</v>
      </c>
      <c r="I3085" s="240">
        <v>6130</v>
      </c>
    </row>
    <row r="3086" spans="1:9" x14ac:dyDescent="0.25">
      <c r="B3086" s="280" t="s">
        <v>2360</v>
      </c>
      <c r="C3086" s="281"/>
      <c r="D3086" s="281"/>
      <c r="E3086" s="281"/>
      <c r="F3086" s="282"/>
      <c r="G3086" s="282"/>
      <c r="H3086" s="281"/>
      <c r="I3086" s="298"/>
    </row>
    <row r="3087" spans="1:9" x14ac:dyDescent="0.25">
      <c r="B3087" s="343" t="s">
        <v>3306</v>
      </c>
      <c r="C3087" s="866" t="s">
        <v>3316</v>
      </c>
      <c r="D3087" s="866"/>
      <c r="E3087" s="865" t="s">
        <v>2342</v>
      </c>
      <c r="F3087" s="865"/>
      <c r="G3087" s="865"/>
      <c r="H3087" s="343">
        <v>100</v>
      </c>
      <c r="I3087" s="240">
        <v>2080</v>
      </c>
    </row>
    <row r="3088" spans="1:9" x14ac:dyDescent="0.25">
      <c r="B3088" s="343" t="s">
        <v>2359</v>
      </c>
      <c r="C3088" s="871" t="s">
        <v>3292</v>
      </c>
      <c r="D3088" s="871"/>
      <c r="E3088" s="864" t="s">
        <v>2341</v>
      </c>
      <c r="F3088" s="864"/>
      <c r="G3088" s="864"/>
      <c r="H3088" s="864">
        <v>100</v>
      </c>
      <c r="I3088" s="665">
        <v>2080</v>
      </c>
    </row>
    <row r="3089" spans="2:9" x14ac:dyDescent="0.25">
      <c r="B3089" s="343" t="s">
        <v>2358</v>
      </c>
      <c r="C3089" s="871"/>
      <c r="D3089" s="871"/>
      <c r="E3089" s="864"/>
      <c r="F3089" s="864"/>
      <c r="G3089" s="864"/>
      <c r="H3089" s="864"/>
      <c r="I3089" s="666"/>
    </row>
    <row r="3090" spans="2:9" x14ac:dyDescent="0.25">
      <c r="B3090" s="343" t="s">
        <v>2357</v>
      </c>
      <c r="C3090" s="866" t="s">
        <v>3293</v>
      </c>
      <c r="D3090" s="866"/>
      <c r="E3090" s="865" t="s">
        <v>2342</v>
      </c>
      <c r="F3090" s="865"/>
      <c r="G3090" s="865"/>
      <c r="H3090" s="343">
        <v>100</v>
      </c>
      <c r="I3090" s="240">
        <v>2410</v>
      </c>
    </row>
    <row r="3091" spans="2:9" x14ac:dyDescent="0.25">
      <c r="B3091" s="343" t="s">
        <v>2347</v>
      </c>
      <c r="C3091" s="866" t="s">
        <v>3294</v>
      </c>
      <c r="D3091" s="866"/>
      <c r="E3091" s="865" t="s">
        <v>2341</v>
      </c>
      <c r="F3091" s="865"/>
      <c r="G3091" s="865"/>
      <c r="H3091" s="343">
        <v>100</v>
      </c>
      <c r="I3091" s="240">
        <v>2410</v>
      </c>
    </row>
    <row r="3092" spans="2:9" x14ac:dyDescent="0.25">
      <c r="B3092" s="343" t="s">
        <v>2356</v>
      </c>
      <c r="C3092" s="866" t="s">
        <v>3295</v>
      </c>
      <c r="D3092" s="866"/>
      <c r="E3092" s="865" t="s">
        <v>2305</v>
      </c>
      <c r="F3092" s="865"/>
      <c r="G3092" s="865"/>
      <c r="H3092" s="343">
        <v>100</v>
      </c>
      <c r="I3092" s="240">
        <v>3070</v>
      </c>
    </row>
    <row r="3093" spans="2:9" x14ac:dyDescent="0.25">
      <c r="B3093" s="864" t="s">
        <v>3307</v>
      </c>
      <c r="C3093" s="866" t="s">
        <v>3317</v>
      </c>
      <c r="D3093" s="866"/>
      <c r="E3093" s="865" t="s">
        <v>2342</v>
      </c>
      <c r="F3093" s="865"/>
      <c r="G3093" s="865"/>
      <c r="H3093" s="343">
        <v>175</v>
      </c>
      <c r="I3093" s="240">
        <v>4380</v>
      </c>
    </row>
    <row r="3094" spans="2:9" x14ac:dyDescent="0.25">
      <c r="B3094" s="864"/>
      <c r="C3094" s="866" t="s">
        <v>3318</v>
      </c>
      <c r="D3094" s="866"/>
      <c r="E3094" s="865" t="s">
        <v>2341</v>
      </c>
      <c r="F3094" s="865"/>
      <c r="G3094" s="865"/>
      <c r="H3094" s="343">
        <v>189</v>
      </c>
      <c r="I3094" s="240">
        <v>4380</v>
      </c>
    </row>
    <row r="3095" spans="2:9" x14ac:dyDescent="0.25">
      <c r="B3095" s="864"/>
      <c r="C3095" s="866" t="s">
        <v>3319</v>
      </c>
      <c r="D3095" s="866"/>
      <c r="E3095" s="865" t="s">
        <v>3308</v>
      </c>
      <c r="F3095" s="865"/>
      <c r="G3095" s="865"/>
      <c r="H3095" s="343">
        <v>210</v>
      </c>
      <c r="I3095" s="240">
        <v>4380</v>
      </c>
    </row>
    <row r="3096" spans="2:9" x14ac:dyDescent="0.25">
      <c r="B3096" s="864" t="s">
        <v>3309</v>
      </c>
      <c r="C3096" s="866" t="s">
        <v>3320</v>
      </c>
      <c r="D3096" s="866"/>
      <c r="E3096" s="865" t="s">
        <v>2342</v>
      </c>
      <c r="F3096" s="865"/>
      <c r="G3096" s="865"/>
      <c r="H3096" s="343">
        <v>230</v>
      </c>
      <c r="I3096" s="240">
        <v>4380</v>
      </c>
    </row>
    <row r="3097" spans="2:9" x14ac:dyDescent="0.25">
      <c r="B3097" s="864"/>
      <c r="C3097" s="866" t="s">
        <v>3321</v>
      </c>
      <c r="D3097" s="866"/>
      <c r="E3097" s="865" t="s">
        <v>2341</v>
      </c>
      <c r="F3097" s="865"/>
      <c r="G3097" s="865"/>
      <c r="H3097" s="343">
        <v>240</v>
      </c>
      <c r="I3097" s="240">
        <v>4380</v>
      </c>
    </row>
    <row r="3098" spans="2:9" x14ac:dyDescent="0.25">
      <c r="B3098" s="864"/>
      <c r="C3098" s="866" t="s">
        <v>3322</v>
      </c>
      <c r="D3098" s="866"/>
      <c r="E3098" s="865" t="s">
        <v>3308</v>
      </c>
      <c r="F3098" s="865"/>
      <c r="G3098" s="865"/>
      <c r="H3098" s="343">
        <v>260</v>
      </c>
      <c r="I3098" s="240">
        <v>4380</v>
      </c>
    </row>
    <row r="3099" spans="2:9" x14ac:dyDescent="0.25">
      <c r="B3099" s="864" t="s">
        <v>3310</v>
      </c>
      <c r="C3099" s="866" t="s">
        <v>3323</v>
      </c>
      <c r="D3099" s="866"/>
      <c r="E3099" s="865" t="s">
        <v>2342</v>
      </c>
      <c r="F3099" s="865"/>
      <c r="G3099" s="865"/>
      <c r="H3099" s="343">
        <v>220</v>
      </c>
      <c r="I3099" s="240">
        <v>4380</v>
      </c>
    </row>
    <row r="3100" spans="2:9" x14ac:dyDescent="0.25">
      <c r="B3100" s="864"/>
      <c r="C3100" s="866" t="s">
        <v>3324</v>
      </c>
      <c r="D3100" s="866"/>
      <c r="E3100" s="865" t="s">
        <v>2341</v>
      </c>
      <c r="F3100" s="865"/>
      <c r="G3100" s="865"/>
      <c r="H3100" s="343">
        <v>235</v>
      </c>
      <c r="I3100" s="240">
        <v>4810</v>
      </c>
    </row>
    <row r="3101" spans="2:9" x14ac:dyDescent="0.25">
      <c r="B3101" s="864"/>
      <c r="C3101" s="866" t="s">
        <v>3325</v>
      </c>
      <c r="D3101" s="866"/>
      <c r="E3101" s="865" t="s">
        <v>3308</v>
      </c>
      <c r="F3101" s="865"/>
      <c r="G3101" s="865"/>
      <c r="H3101" s="343">
        <v>240</v>
      </c>
      <c r="I3101" s="240">
        <v>4380</v>
      </c>
    </row>
    <row r="3102" spans="2:9" x14ac:dyDescent="0.25">
      <c r="B3102" s="864"/>
      <c r="C3102" s="866" t="s">
        <v>3326</v>
      </c>
      <c r="D3102" s="866"/>
      <c r="E3102" s="865" t="s">
        <v>3311</v>
      </c>
      <c r="F3102" s="865"/>
      <c r="G3102" s="865"/>
      <c r="H3102" s="343">
        <v>255</v>
      </c>
      <c r="I3102" s="240">
        <v>4380</v>
      </c>
    </row>
    <row r="3103" spans="2:9" x14ac:dyDescent="0.25">
      <c r="B3103" s="864"/>
      <c r="C3103" s="866" t="s">
        <v>3327</v>
      </c>
      <c r="D3103" s="866"/>
      <c r="E3103" s="865" t="s">
        <v>3312</v>
      </c>
      <c r="F3103" s="865"/>
      <c r="G3103" s="865"/>
      <c r="H3103" s="343">
        <v>262</v>
      </c>
      <c r="I3103" s="240">
        <v>4380</v>
      </c>
    </row>
    <row r="3104" spans="2:9" x14ac:dyDescent="0.25">
      <c r="B3104" s="864" t="s">
        <v>3313</v>
      </c>
      <c r="C3104" s="866" t="s">
        <v>3328</v>
      </c>
      <c r="D3104" s="866"/>
      <c r="E3104" s="865" t="s">
        <v>2342</v>
      </c>
      <c r="F3104" s="865"/>
      <c r="G3104" s="865"/>
      <c r="H3104" s="343">
        <v>225</v>
      </c>
      <c r="I3104" s="240">
        <v>4380</v>
      </c>
    </row>
    <row r="3105" spans="2:9" x14ac:dyDescent="0.25">
      <c r="B3105" s="864"/>
      <c r="C3105" s="866" t="s">
        <v>3329</v>
      </c>
      <c r="D3105" s="866"/>
      <c r="E3105" s="865" t="s">
        <v>2341</v>
      </c>
      <c r="F3105" s="865"/>
      <c r="G3105" s="865"/>
      <c r="H3105" s="343">
        <v>240</v>
      </c>
      <c r="I3105" s="240">
        <v>4380</v>
      </c>
    </row>
    <row r="3106" spans="2:9" x14ac:dyDescent="0.25">
      <c r="B3106" s="864"/>
      <c r="C3106" s="866" t="s">
        <v>3330</v>
      </c>
      <c r="D3106" s="866"/>
      <c r="E3106" s="865" t="s">
        <v>3308</v>
      </c>
      <c r="F3106" s="865"/>
      <c r="G3106" s="865"/>
      <c r="H3106" s="343">
        <v>260</v>
      </c>
      <c r="I3106" s="240">
        <v>4590</v>
      </c>
    </row>
    <row r="3107" spans="2:9" x14ac:dyDescent="0.25">
      <c r="B3107" s="864"/>
      <c r="C3107" s="866" t="s">
        <v>3331</v>
      </c>
      <c r="D3107" s="866"/>
      <c r="E3107" s="865" t="s">
        <v>3311</v>
      </c>
      <c r="F3107" s="865"/>
      <c r="G3107" s="865"/>
      <c r="H3107" s="343">
        <v>265</v>
      </c>
      <c r="I3107" s="240">
        <v>4810</v>
      </c>
    </row>
    <row r="3108" spans="2:9" x14ac:dyDescent="0.25">
      <c r="B3108" s="864"/>
      <c r="C3108" s="866" t="s">
        <v>3332</v>
      </c>
      <c r="D3108" s="866"/>
      <c r="E3108" s="865" t="s">
        <v>3312</v>
      </c>
      <c r="F3108" s="865"/>
      <c r="G3108" s="865"/>
      <c r="H3108" s="343">
        <v>272</v>
      </c>
      <c r="I3108" s="240">
        <v>5140</v>
      </c>
    </row>
    <row r="3109" spans="2:9" x14ac:dyDescent="0.25">
      <c r="B3109" s="864" t="s">
        <v>3314</v>
      </c>
      <c r="C3109" s="866" t="s">
        <v>3333</v>
      </c>
      <c r="D3109" s="866"/>
      <c r="E3109" s="865" t="s">
        <v>2301</v>
      </c>
      <c r="F3109" s="865"/>
      <c r="G3109" s="865"/>
      <c r="H3109" s="343">
        <v>200</v>
      </c>
      <c r="I3109" s="240">
        <v>4930</v>
      </c>
    </row>
    <row r="3110" spans="2:9" x14ac:dyDescent="0.25">
      <c r="B3110" s="864"/>
      <c r="C3110" s="866" t="s">
        <v>3334</v>
      </c>
      <c r="D3110" s="866"/>
      <c r="E3110" s="865" t="s">
        <v>2300</v>
      </c>
      <c r="F3110" s="865"/>
      <c r="G3110" s="865"/>
      <c r="H3110" s="343">
        <v>200</v>
      </c>
      <c r="I3110" s="240">
        <v>4930</v>
      </c>
    </row>
    <row r="3111" spans="2:9" x14ac:dyDescent="0.25">
      <c r="B3111" s="864"/>
      <c r="C3111" s="866" t="s">
        <v>3335</v>
      </c>
      <c r="D3111" s="866"/>
      <c r="E3111" s="865" t="s">
        <v>3315</v>
      </c>
      <c r="F3111" s="865"/>
      <c r="G3111" s="865"/>
      <c r="H3111" s="343">
        <v>265</v>
      </c>
      <c r="I3111" s="240">
        <v>7880</v>
      </c>
    </row>
    <row r="3112" spans="2:9" x14ac:dyDescent="0.25">
      <c r="B3112" s="280" t="s">
        <v>2352</v>
      </c>
      <c r="C3112" s="281"/>
      <c r="D3112" s="281"/>
      <c r="E3112" s="281"/>
      <c r="F3112" s="282"/>
      <c r="G3112" s="282"/>
      <c r="H3112" s="281"/>
      <c r="I3112" s="298"/>
    </row>
    <row r="3113" spans="2:9" x14ac:dyDescent="0.25">
      <c r="B3113" s="344" t="s">
        <v>2351</v>
      </c>
      <c r="C3113" s="867" t="s">
        <v>3287</v>
      </c>
      <c r="D3113" s="868"/>
      <c r="E3113" s="879" t="s">
        <v>2350</v>
      </c>
      <c r="F3113" s="880"/>
      <c r="G3113" s="881"/>
      <c r="H3113" s="885">
        <v>125</v>
      </c>
      <c r="I3113" s="665">
        <v>6130</v>
      </c>
    </row>
    <row r="3114" spans="2:9" x14ac:dyDescent="0.25">
      <c r="B3114" s="344" t="s">
        <v>2349</v>
      </c>
      <c r="C3114" s="869"/>
      <c r="D3114" s="870"/>
      <c r="E3114" s="882"/>
      <c r="F3114" s="883"/>
      <c r="G3114" s="884"/>
      <c r="H3114" s="885"/>
      <c r="I3114" s="666"/>
    </row>
    <row r="3115" spans="2:9" x14ac:dyDescent="0.25">
      <c r="B3115" s="344" t="s">
        <v>2348</v>
      </c>
      <c r="C3115" s="867" t="s">
        <v>3287</v>
      </c>
      <c r="D3115" s="868"/>
      <c r="E3115" s="879" t="s">
        <v>2314</v>
      </c>
      <c r="F3115" s="880"/>
      <c r="G3115" s="881"/>
      <c r="H3115" s="893">
        <v>125</v>
      </c>
      <c r="I3115" s="665">
        <v>6130</v>
      </c>
    </row>
    <row r="3116" spans="2:9" x14ac:dyDescent="0.25">
      <c r="B3116" s="344" t="s">
        <v>2347</v>
      </c>
      <c r="C3116" s="869"/>
      <c r="D3116" s="870"/>
      <c r="E3116" s="882"/>
      <c r="F3116" s="883"/>
      <c r="G3116" s="884"/>
      <c r="H3116" s="894"/>
      <c r="I3116" s="711"/>
    </row>
    <row r="3117" spans="2:9" x14ac:dyDescent="0.25">
      <c r="B3117" s="344" t="s">
        <v>2346</v>
      </c>
      <c r="C3117" s="886" t="s">
        <v>3288</v>
      </c>
      <c r="D3117" s="887"/>
      <c r="E3117" s="888" t="s">
        <v>2345</v>
      </c>
      <c r="F3117" s="889"/>
      <c r="G3117" s="890"/>
      <c r="H3117" s="344">
        <v>125</v>
      </c>
      <c r="I3117" s="240">
        <v>5680</v>
      </c>
    </row>
    <row r="3118" spans="2:9" x14ac:dyDescent="0.25">
      <c r="B3118" s="347" t="s">
        <v>2344</v>
      </c>
      <c r="C3118" s="886" t="s">
        <v>3289</v>
      </c>
      <c r="D3118" s="887"/>
      <c r="E3118" s="888" t="s">
        <v>2311</v>
      </c>
      <c r="F3118" s="889"/>
      <c r="G3118" s="890"/>
      <c r="H3118" s="344">
        <v>198</v>
      </c>
      <c r="I3118" s="240">
        <v>6890</v>
      </c>
    </row>
    <row r="3119" spans="2:9" x14ac:dyDescent="0.25">
      <c r="B3119" s="347" t="s">
        <v>2343</v>
      </c>
      <c r="C3119" s="886" t="s">
        <v>3290</v>
      </c>
      <c r="D3119" s="887"/>
      <c r="E3119" s="888" t="s">
        <v>2311</v>
      </c>
      <c r="F3119" s="889"/>
      <c r="G3119" s="890"/>
      <c r="H3119" s="344">
        <v>250</v>
      </c>
      <c r="I3119" s="240">
        <v>6670</v>
      </c>
    </row>
    <row r="3120" spans="2:9" x14ac:dyDescent="0.25">
      <c r="B3120" s="344" t="s">
        <v>2340</v>
      </c>
      <c r="C3120" s="867" t="s">
        <v>3291</v>
      </c>
      <c r="D3120" s="868"/>
      <c r="E3120" s="888" t="s">
        <v>2339</v>
      </c>
      <c r="F3120" s="889"/>
      <c r="G3120" s="890"/>
      <c r="H3120" s="885">
        <v>330</v>
      </c>
      <c r="I3120" s="668">
        <v>10940</v>
      </c>
    </row>
    <row r="3121" spans="2:9" x14ac:dyDescent="0.25">
      <c r="B3121" s="348" t="s">
        <v>2338</v>
      </c>
      <c r="C3121" s="869"/>
      <c r="D3121" s="870"/>
      <c r="E3121" s="888" t="s">
        <v>2337</v>
      </c>
      <c r="F3121" s="889"/>
      <c r="G3121" s="890"/>
      <c r="H3121" s="885"/>
      <c r="I3121" s="669"/>
    </row>
    <row r="3122" spans="2:9" x14ac:dyDescent="0.25">
      <c r="B3122" s="349"/>
      <c r="C3122" s="877"/>
      <c r="D3122" s="877"/>
      <c r="E3122" s="877" t="s">
        <v>4353</v>
      </c>
      <c r="F3122" s="877"/>
      <c r="G3122" s="877"/>
      <c r="H3122" s="877"/>
      <c r="I3122" s="350" t="s">
        <v>4315</v>
      </c>
    </row>
    <row r="3123" spans="2:9" x14ac:dyDescent="0.25">
      <c r="B3123" s="280" t="s">
        <v>2336</v>
      </c>
      <c r="C3123" s="281"/>
      <c r="D3123" s="281"/>
      <c r="E3123" s="281"/>
      <c r="F3123" s="282"/>
      <c r="G3123" s="282"/>
      <c r="H3123" s="281"/>
      <c r="I3123" s="298"/>
    </row>
    <row r="3124" spans="2:9" x14ac:dyDescent="0.25">
      <c r="B3124" s="292" t="s">
        <v>2327</v>
      </c>
      <c r="C3124" s="878"/>
      <c r="D3124" s="878"/>
      <c r="E3124" s="878" t="s">
        <v>2334</v>
      </c>
      <c r="F3124" s="878"/>
      <c r="G3124" s="878"/>
      <c r="H3124" s="878"/>
      <c r="I3124" s="577">
        <v>440</v>
      </c>
    </row>
    <row r="3125" spans="2:9" x14ac:dyDescent="0.25">
      <c r="B3125" s="292" t="s">
        <v>2327</v>
      </c>
      <c r="C3125" s="878"/>
      <c r="D3125" s="878"/>
      <c r="E3125" s="878" t="s">
        <v>2332</v>
      </c>
      <c r="F3125" s="878"/>
      <c r="G3125" s="878"/>
      <c r="H3125" s="878"/>
      <c r="I3125" s="577">
        <v>490</v>
      </c>
    </row>
    <row r="3126" spans="2:9" x14ac:dyDescent="0.25">
      <c r="B3126" s="292" t="s">
        <v>2327</v>
      </c>
      <c r="C3126" s="878"/>
      <c r="D3126" s="878"/>
      <c r="E3126" s="878" t="s">
        <v>2330</v>
      </c>
      <c r="F3126" s="878"/>
      <c r="G3126" s="878"/>
      <c r="H3126" s="878"/>
      <c r="I3126" s="577">
        <v>550</v>
      </c>
    </row>
    <row r="3127" spans="2:9" x14ac:dyDescent="0.25">
      <c r="B3127" s="292" t="s">
        <v>2327</v>
      </c>
      <c r="C3127" s="878"/>
      <c r="D3127" s="878"/>
      <c r="E3127" s="878" t="s">
        <v>2328</v>
      </c>
      <c r="F3127" s="878"/>
      <c r="G3127" s="878"/>
      <c r="H3127" s="878"/>
      <c r="I3127" s="577">
        <v>610</v>
      </c>
    </row>
    <row r="3128" spans="2:9" x14ac:dyDescent="0.25">
      <c r="B3128" s="292" t="s">
        <v>2324</v>
      </c>
      <c r="C3128" s="878"/>
      <c r="D3128" s="878"/>
      <c r="E3128" s="878" t="s">
        <v>2325</v>
      </c>
      <c r="F3128" s="878"/>
      <c r="G3128" s="878"/>
      <c r="H3128" s="878"/>
      <c r="I3128" s="577">
        <v>820</v>
      </c>
    </row>
    <row r="3129" spans="2:9" x14ac:dyDescent="0.25">
      <c r="B3129" s="292" t="s">
        <v>2318</v>
      </c>
      <c r="C3129" s="878"/>
      <c r="D3129" s="878"/>
      <c r="E3129" s="878" t="s">
        <v>2322</v>
      </c>
      <c r="F3129" s="878"/>
      <c r="G3129" s="878"/>
      <c r="H3129" s="878"/>
      <c r="I3129" s="577">
        <v>980</v>
      </c>
    </row>
    <row r="3130" spans="2:9" x14ac:dyDescent="0.25">
      <c r="B3130" s="292" t="s">
        <v>2318</v>
      </c>
      <c r="C3130" s="878"/>
      <c r="D3130" s="878"/>
      <c r="E3130" s="878" t="s">
        <v>2320</v>
      </c>
      <c r="F3130" s="878"/>
      <c r="G3130" s="878"/>
      <c r="H3130" s="878"/>
      <c r="I3130" s="577">
        <v>1200</v>
      </c>
    </row>
    <row r="3131" spans="2:9" x14ac:dyDescent="0.25">
      <c r="B3131" s="292" t="s">
        <v>2318</v>
      </c>
      <c r="C3131" s="878"/>
      <c r="D3131" s="878"/>
      <c r="E3131" s="878" t="s">
        <v>2333</v>
      </c>
      <c r="F3131" s="878"/>
      <c r="G3131" s="878"/>
      <c r="H3131" s="878"/>
      <c r="I3131" s="577">
        <v>1300</v>
      </c>
    </row>
    <row r="3132" spans="2:9" x14ac:dyDescent="0.25">
      <c r="B3132" s="292" t="s">
        <v>2318</v>
      </c>
      <c r="C3132" s="878"/>
      <c r="D3132" s="878"/>
      <c r="E3132" s="878" t="s">
        <v>2331</v>
      </c>
      <c r="F3132" s="878"/>
      <c r="G3132" s="878"/>
      <c r="H3132" s="878"/>
      <c r="I3132" s="577">
        <v>1520</v>
      </c>
    </row>
    <row r="3133" spans="2:9" x14ac:dyDescent="0.25">
      <c r="B3133" s="292" t="s">
        <v>2318</v>
      </c>
      <c r="C3133" s="878"/>
      <c r="D3133" s="878"/>
      <c r="E3133" s="878" t="s">
        <v>2329</v>
      </c>
      <c r="F3133" s="878"/>
      <c r="G3133" s="878"/>
      <c r="H3133" s="878"/>
      <c r="I3133" s="577">
        <v>1690</v>
      </c>
    </row>
    <row r="3134" spans="2:9" x14ac:dyDescent="0.25">
      <c r="B3134" s="292" t="s">
        <v>2318</v>
      </c>
      <c r="C3134" s="878"/>
      <c r="D3134" s="878"/>
      <c r="E3134" s="878" t="s">
        <v>2326</v>
      </c>
      <c r="F3134" s="878"/>
      <c r="G3134" s="878"/>
      <c r="H3134" s="878"/>
      <c r="I3134" s="577">
        <v>1900</v>
      </c>
    </row>
    <row r="3135" spans="2:9" x14ac:dyDescent="0.25">
      <c r="B3135" s="292" t="s">
        <v>2318</v>
      </c>
      <c r="C3135" s="878"/>
      <c r="D3135" s="878"/>
      <c r="E3135" s="878" t="s">
        <v>2323</v>
      </c>
      <c r="F3135" s="878"/>
      <c r="G3135" s="878"/>
      <c r="H3135" s="878"/>
      <c r="I3135" s="577">
        <v>2170</v>
      </c>
    </row>
    <row r="3136" spans="2:9" x14ac:dyDescent="0.25">
      <c r="B3136" s="292" t="s">
        <v>2318</v>
      </c>
      <c r="C3136" s="878"/>
      <c r="D3136" s="878"/>
      <c r="E3136" s="878" t="s">
        <v>2321</v>
      </c>
      <c r="F3136" s="878"/>
      <c r="G3136" s="878"/>
      <c r="H3136" s="878"/>
      <c r="I3136" s="577">
        <v>2390</v>
      </c>
    </row>
    <row r="3137" spans="2:9" x14ac:dyDescent="0.25">
      <c r="B3137" s="292" t="s">
        <v>2318</v>
      </c>
      <c r="C3137" s="878"/>
      <c r="D3137" s="878"/>
      <c r="E3137" s="878" t="s">
        <v>2319</v>
      </c>
      <c r="F3137" s="878"/>
      <c r="G3137" s="878"/>
      <c r="H3137" s="878"/>
      <c r="I3137" s="577">
        <v>2600</v>
      </c>
    </row>
    <row r="3138" spans="2:9" x14ac:dyDescent="0.25">
      <c r="B3138" s="280" t="s">
        <v>4214</v>
      </c>
      <c r="C3138" s="281"/>
      <c r="D3138" s="281"/>
      <c r="E3138" s="281"/>
      <c r="F3138" s="282"/>
      <c r="G3138" s="282"/>
      <c r="H3138" s="281"/>
      <c r="I3138" s="298"/>
    </row>
    <row r="3139" spans="2:9" x14ac:dyDescent="0.25">
      <c r="B3139" s="37" t="s">
        <v>2355</v>
      </c>
      <c r="C3139" s="43"/>
      <c r="D3139" s="43"/>
      <c r="E3139" s="20"/>
      <c r="F3139" s="167"/>
      <c r="G3139" s="43"/>
      <c r="H3139" s="43"/>
      <c r="I3139" s="352">
        <v>240</v>
      </c>
    </row>
    <row r="3140" spans="2:9" x14ac:dyDescent="0.25">
      <c r="B3140" s="37" t="s">
        <v>2354</v>
      </c>
      <c r="C3140" s="43"/>
      <c r="D3140" s="43"/>
      <c r="E3140" s="20"/>
      <c r="F3140" s="167"/>
      <c r="G3140" s="40"/>
      <c r="H3140" s="40"/>
      <c r="I3140" s="352">
        <v>310</v>
      </c>
    </row>
    <row r="3141" spans="2:9" x14ac:dyDescent="0.25">
      <c r="B3141" s="37" t="s">
        <v>2353</v>
      </c>
      <c r="C3141" s="43"/>
      <c r="D3141" s="43"/>
      <c r="E3141" s="20"/>
      <c r="F3141" s="167"/>
      <c r="G3141" s="168"/>
      <c r="H3141" s="168"/>
      <c r="I3141" s="352">
        <v>480</v>
      </c>
    </row>
    <row r="3142" spans="2:9" x14ac:dyDescent="0.25">
      <c r="B3142" s="37" t="s">
        <v>2264</v>
      </c>
      <c r="C3142" s="43"/>
      <c r="D3142" s="43"/>
      <c r="E3142" s="20"/>
      <c r="F3142" s="167"/>
      <c r="G3142" s="168"/>
      <c r="H3142" s="168"/>
      <c r="I3142" s="352">
        <v>540</v>
      </c>
    </row>
    <row r="3143" spans="2:9" x14ac:dyDescent="0.25">
      <c r="B3143" s="37" t="s">
        <v>2262</v>
      </c>
      <c r="C3143" s="43"/>
      <c r="D3143" s="43"/>
      <c r="E3143" s="20"/>
      <c r="F3143" s="167"/>
      <c r="G3143" s="168"/>
      <c r="H3143" s="168"/>
      <c r="I3143" s="352">
        <v>600</v>
      </c>
    </row>
    <row r="3144" spans="2:9" x14ac:dyDescent="0.25">
      <c r="B3144" s="336" t="s">
        <v>8666</v>
      </c>
      <c r="C3144" s="351" t="s">
        <v>27</v>
      </c>
      <c r="D3144" s="351" t="s">
        <v>8667</v>
      </c>
      <c r="E3144" s="335" t="s">
        <v>4114</v>
      </c>
      <c r="F3144" s="877" t="s">
        <v>8668</v>
      </c>
      <c r="G3144" s="877"/>
      <c r="H3144" s="351" t="s">
        <v>4325</v>
      </c>
      <c r="I3144" s="350" t="s">
        <v>4315</v>
      </c>
    </row>
    <row r="3145" spans="2:9" x14ac:dyDescent="0.25">
      <c r="B3145" s="280" t="s">
        <v>4115</v>
      </c>
      <c r="C3145" s="281"/>
      <c r="D3145" s="281"/>
      <c r="E3145" s="281"/>
      <c r="F3145" s="282"/>
      <c r="G3145" s="282"/>
      <c r="H3145" s="281"/>
      <c r="I3145" s="298"/>
    </row>
    <row r="3146" spans="2:9" x14ac:dyDescent="0.25">
      <c r="B3146" s="315" t="s">
        <v>8669</v>
      </c>
      <c r="C3146" s="344">
        <v>1</v>
      </c>
      <c r="D3146" s="344" t="s">
        <v>2311</v>
      </c>
      <c r="E3146" s="292">
        <v>1200</v>
      </c>
      <c r="F3146" s="891">
        <v>81.5</v>
      </c>
      <c r="G3146" s="892"/>
      <c r="H3146" s="344">
        <v>40</v>
      </c>
      <c r="I3146" s="346">
        <v>710</v>
      </c>
    </row>
    <row r="3147" spans="2:9" x14ac:dyDescent="0.25">
      <c r="B3147" s="582" t="s">
        <v>8669</v>
      </c>
      <c r="C3147" s="345">
        <v>1.5</v>
      </c>
      <c r="D3147" s="344" t="s">
        <v>2309</v>
      </c>
      <c r="E3147" s="292">
        <v>1200</v>
      </c>
      <c r="F3147" s="891">
        <v>86.5</v>
      </c>
      <c r="G3147" s="892"/>
      <c r="H3147" s="344">
        <v>45</v>
      </c>
      <c r="I3147" s="346">
        <v>840</v>
      </c>
    </row>
    <row r="3148" spans="2:9" x14ac:dyDescent="0.25">
      <c r="B3148" s="582" t="s">
        <v>8669</v>
      </c>
      <c r="C3148" s="344">
        <v>2</v>
      </c>
      <c r="D3148" s="344" t="s">
        <v>2308</v>
      </c>
      <c r="E3148" s="292">
        <v>1200</v>
      </c>
      <c r="F3148" s="891">
        <v>87.5</v>
      </c>
      <c r="G3148" s="892"/>
      <c r="H3148" s="344">
        <v>60</v>
      </c>
      <c r="I3148" s="346">
        <v>1060</v>
      </c>
    </row>
    <row r="3149" spans="2:9" x14ac:dyDescent="0.25">
      <c r="B3149" s="582" t="s">
        <v>8669</v>
      </c>
      <c r="C3149" s="344">
        <v>3</v>
      </c>
      <c r="D3149" s="344" t="s">
        <v>2307</v>
      </c>
      <c r="E3149" s="292">
        <v>1200</v>
      </c>
      <c r="F3149" s="891">
        <v>89.5</v>
      </c>
      <c r="G3149" s="892"/>
      <c r="H3149" s="344">
        <v>90</v>
      </c>
      <c r="I3149" s="346">
        <v>1410</v>
      </c>
    </row>
    <row r="3150" spans="2:9" x14ac:dyDescent="0.25">
      <c r="B3150" s="582" t="s">
        <v>8669</v>
      </c>
      <c r="C3150" s="344">
        <v>5</v>
      </c>
      <c r="D3150" s="344" t="s">
        <v>2306</v>
      </c>
      <c r="E3150" s="292">
        <v>1200</v>
      </c>
      <c r="F3150" s="891">
        <v>89.5</v>
      </c>
      <c r="G3150" s="892"/>
      <c r="H3150" s="344">
        <v>100</v>
      </c>
      <c r="I3150" s="346">
        <v>1650</v>
      </c>
    </row>
    <row r="3151" spans="2:9" x14ac:dyDescent="0.25">
      <c r="B3151" s="582" t="s">
        <v>8669</v>
      </c>
      <c r="C3151" s="345">
        <v>7.5</v>
      </c>
      <c r="D3151" s="344" t="s">
        <v>2305</v>
      </c>
      <c r="E3151" s="292">
        <v>1200</v>
      </c>
      <c r="F3151" s="891">
        <v>91.7</v>
      </c>
      <c r="G3151" s="892"/>
      <c r="H3151" s="344">
        <v>150</v>
      </c>
      <c r="I3151" s="346">
        <v>2100</v>
      </c>
    </row>
    <row r="3152" spans="2:9" x14ac:dyDescent="0.25">
      <c r="B3152" s="582" t="s">
        <v>8669</v>
      </c>
      <c r="C3152" s="344">
        <v>10</v>
      </c>
      <c r="D3152" s="344" t="s">
        <v>2304</v>
      </c>
      <c r="E3152" s="292">
        <v>1200</v>
      </c>
      <c r="F3152" s="891">
        <v>91.7</v>
      </c>
      <c r="G3152" s="892"/>
      <c r="H3152" s="344">
        <v>160</v>
      </c>
      <c r="I3152" s="346">
        <v>2460</v>
      </c>
    </row>
    <row r="3153" spans="2:9" x14ac:dyDescent="0.25">
      <c r="B3153" s="582" t="s">
        <v>8669</v>
      </c>
      <c r="C3153" s="344">
        <v>15</v>
      </c>
      <c r="D3153" s="344" t="s">
        <v>2303</v>
      </c>
      <c r="E3153" s="292">
        <v>1200</v>
      </c>
      <c r="F3153" s="891">
        <v>92.4</v>
      </c>
      <c r="G3153" s="892"/>
      <c r="H3153" s="344">
        <v>300</v>
      </c>
      <c r="I3153" s="346">
        <v>3030</v>
      </c>
    </row>
    <row r="3154" spans="2:9" x14ac:dyDescent="0.25">
      <c r="B3154" s="582" t="s">
        <v>8669</v>
      </c>
      <c r="C3154" s="344">
        <v>20</v>
      </c>
      <c r="D3154" s="344" t="s">
        <v>2302</v>
      </c>
      <c r="E3154" s="292">
        <v>1200</v>
      </c>
      <c r="F3154" s="891">
        <v>92.4</v>
      </c>
      <c r="G3154" s="892"/>
      <c r="H3154" s="344">
        <v>325</v>
      </c>
      <c r="I3154" s="346">
        <v>3720</v>
      </c>
    </row>
    <row r="3155" spans="2:9" x14ac:dyDescent="0.25">
      <c r="B3155" s="582" t="s">
        <v>8669</v>
      </c>
      <c r="C3155" s="344">
        <v>25</v>
      </c>
      <c r="D3155" s="344" t="s">
        <v>2301</v>
      </c>
      <c r="E3155" s="292">
        <v>1200</v>
      </c>
      <c r="F3155" s="891">
        <v>93.6</v>
      </c>
      <c r="G3155" s="892"/>
      <c r="H3155" s="344">
        <v>385</v>
      </c>
      <c r="I3155" s="346">
        <v>4420</v>
      </c>
    </row>
    <row r="3156" spans="2:9" x14ac:dyDescent="0.25">
      <c r="B3156" s="582" t="s">
        <v>8669</v>
      </c>
      <c r="C3156" s="344">
        <v>30</v>
      </c>
      <c r="D3156" s="344" t="s">
        <v>2300</v>
      </c>
      <c r="E3156" s="292">
        <v>1200</v>
      </c>
      <c r="F3156" s="891">
        <v>93.6</v>
      </c>
      <c r="G3156" s="892"/>
      <c r="H3156" s="344">
        <v>415</v>
      </c>
      <c r="I3156" s="346">
        <v>5110</v>
      </c>
    </row>
    <row r="3157" spans="2:9" x14ac:dyDescent="0.25">
      <c r="B3157" s="582" t="s">
        <v>8669</v>
      </c>
      <c r="C3157" s="344">
        <v>40</v>
      </c>
      <c r="D3157" s="344" t="s">
        <v>2368</v>
      </c>
      <c r="E3157" s="292">
        <v>1200</v>
      </c>
      <c r="F3157" s="891">
        <v>94.5</v>
      </c>
      <c r="G3157" s="892"/>
      <c r="H3157" s="344">
        <v>580</v>
      </c>
      <c r="I3157" s="346">
        <v>7200</v>
      </c>
    </row>
    <row r="3158" spans="2:9" x14ac:dyDescent="0.25">
      <c r="B3158" s="582" t="s">
        <v>8669</v>
      </c>
      <c r="C3158" s="344">
        <v>50</v>
      </c>
      <c r="D3158" s="344" t="s">
        <v>2367</v>
      </c>
      <c r="E3158" s="292">
        <v>1200</v>
      </c>
      <c r="F3158" s="891">
        <v>94.5</v>
      </c>
      <c r="G3158" s="892"/>
      <c r="H3158" s="344">
        <v>580</v>
      </c>
      <c r="I3158" s="346">
        <v>8360</v>
      </c>
    </row>
    <row r="3159" spans="2:9" x14ac:dyDescent="0.25">
      <c r="B3159" s="582" t="s">
        <v>8669</v>
      </c>
      <c r="C3159" s="344">
        <v>60</v>
      </c>
      <c r="D3159" s="344" t="s">
        <v>2366</v>
      </c>
      <c r="E3159" s="292">
        <v>1200</v>
      </c>
      <c r="F3159" s="891">
        <v>95</v>
      </c>
      <c r="G3159" s="892"/>
      <c r="H3159" s="344">
        <v>750</v>
      </c>
      <c r="I3159" s="346">
        <v>9620</v>
      </c>
    </row>
    <row r="3160" spans="2:9" x14ac:dyDescent="0.25">
      <c r="B3160" s="582" t="s">
        <v>8669</v>
      </c>
      <c r="C3160" s="344">
        <v>75</v>
      </c>
      <c r="D3160" s="344" t="s">
        <v>2364</v>
      </c>
      <c r="E3160" s="292">
        <v>1200</v>
      </c>
      <c r="F3160" s="891">
        <v>95</v>
      </c>
      <c r="G3160" s="892"/>
      <c r="H3160" s="344">
        <v>800</v>
      </c>
      <c r="I3160" s="346">
        <v>11580</v>
      </c>
    </row>
    <row r="3161" spans="2:9" x14ac:dyDescent="0.25">
      <c r="B3161" s="582" t="s">
        <v>8669</v>
      </c>
      <c r="C3161" s="344">
        <v>100</v>
      </c>
      <c r="D3161" s="344" t="s">
        <v>2362</v>
      </c>
      <c r="E3161" s="292">
        <v>1200</v>
      </c>
      <c r="F3161" s="891">
        <v>95.4</v>
      </c>
      <c r="G3161" s="892"/>
      <c r="H3161" s="344">
        <v>1100</v>
      </c>
      <c r="I3161" s="346">
        <v>14500</v>
      </c>
    </row>
    <row r="3162" spans="2:9" x14ac:dyDescent="0.25">
      <c r="B3162" s="582" t="s">
        <v>8669</v>
      </c>
      <c r="C3162" s="344">
        <v>1</v>
      </c>
      <c r="D3162" s="344" t="s">
        <v>2369</v>
      </c>
      <c r="E3162" s="344">
        <v>1800</v>
      </c>
      <c r="F3162" s="891">
        <v>85.5</v>
      </c>
      <c r="G3162" s="892"/>
      <c r="H3162" s="344">
        <v>35</v>
      </c>
      <c r="I3162" s="346">
        <v>600</v>
      </c>
    </row>
    <row r="3163" spans="2:9" x14ac:dyDescent="0.25">
      <c r="B3163" s="582" t="s">
        <v>8669</v>
      </c>
      <c r="C3163" s="344">
        <v>1.5</v>
      </c>
      <c r="D3163" s="344" t="s">
        <v>2311</v>
      </c>
      <c r="E3163" s="344">
        <v>1800</v>
      </c>
      <c r="F3163" s="891">
        <v>86.5</v>
      </c>
      <c r="G3163" s="892"/>
      <c r="H3163" s="344">
        <v>40</v>
      </c>
      <c r="I3163" s="346">
        <v>700</v>
      </c>
    </row>
    <row r="3164" spans="2:9" x14ac:dyDescent="0.25">
      <c r="B3164" s="582" t="s">
        <v>8669</v>
      </c>
      <c r="C3164" s="344">
        <v>2</v>
      </c>
      <c r="D3164" s="344" t="s">
        <v>2311</v>
      </c>
      <c r="E3164" s="344">
        <v>1800</v>
      </c>
      <c r="F3164" s="891">
        <v>86.5</v>
      </c>
      <c r="G3164" s="892"/>
      <c r="H3164" s="344">
        <v>45</v>
      </c>
      <c r="I3164" s="346">
        <v>840</v>
      </c>
    </row>
    <row r="3165" spans="2:9" x14ac:dyDescent="0.25">
      <c r="B3165" s="582" t="s">
        <v>8669</v>
      </c>
      <c r="C3165" s="344">
        <v>3</v>
      </c>
      <c r="D3165" s="344" t="s">
        <v>2309</v>
      </c>
      <c r="E3165" s="344">
        <v>1800</v>
      </c>
      <c r="F3165" s="891">
        <v>89.5</v>
      </c>
      <c r="G3165" s="892"/>
      <c r="H3165" s="344">
        <v>50</v>
      </c>
      <c r="I3165" s="346">
        <v>940</v>
      </c>
    </row>
    <row r="3166" spans="2:9" x14ac:dyDescent="0.25">
      <c r="B3166" s="582" t="s">
        <v>8669</v>
      </c>
      <c r="C3166" s="344">
        <v>5</v>
      </c>
      <c r="D3166" s="344" t="s">
        <v>2308</v>
      </c>
      <c r="E3166" s="344">
        <v>1800</v>
      </c>
      <c r="F3166" s="891">
        <v>90.2</v>
      </c>
      <c r="G3166" s="892"/>
      <c r="H3166" s="344">
        <v>60</v>
      </c>
      <c r="I3166" s="346">
        <v>1060</v>
      </c>
    </row>
    <row r="3167" spans="2:9" x14ac:dyDescent="0.25">
      <c r="B3167" s="582" t="s">
        <v>8669</v>
      </c>
      <c r="C3167" s="344">
        <v>7.5</v>
      </c>
      <c r="D3167" s="344" t="s">
        <v>2307</v>
      </c>
      <c r="E3167" s="344">
        <v>1800</v>
      </c>
      <c r="F3167" s="891">
        <v>91.7</v>
      </c>
      <c r="G3167" s="892"/>
      <c r="H3167" s="344">
        <v>90</v>
      </c>
      <c r="I3167" s="346">
        <v>1410</v>
      </c>
    </row>
    <row r="3168" spans="2:9" x14ac:dyDescent="0.25">
      <c r="B3168" s="582" t="s">
        <v>8669</v>
      </c>
      <c r="C3168" s="344">
        <v>10</v>
      </c>
      <c r="D3168" s="344" t="s">
        <v>2306</v>
      </c>
      <c r="E3168" s="344">
        <v>1800</v>
      </c>
      <c r="F3168" s="891">
        <v>91.7</v>
      </c>
      <c r="G3168" s="892"/>
      <c r="H3168" s="344">
        <v>100</v>
      </c>
      <c r="I3168" s="346">
        <v>1650</v>
      </c>
    </row>
    <row r="3169" spans="2:9" x14ac:dyDescent="0.25">
      <c r="B3169" s="582" t="s">
        <v>8669</v>
      </c>
      <c r="C3169" s="344">
        <v>15</v>
      </c>
      <c r="D3169" s="344" t="s">
        <v>2305</v>
      </c>
      <c r="E3169" s="344">
        <v>1800</v>
      </c>
      <c r="F3169" s="891">
        <v>93</v>
      </c>
      <c r="G3169" s="892"/>
      <c r="H3169" s="344">
        <v>150</v>
      </c>
      <c r="I3169" s="346">
        <v>2100</v>
      </c>
    </row>
    <row r="3170" spans="2:9" x14ac:dyDescent="0.25">
      <c r="B3170" s="582" t="s">
        <v>8669</v>
      </c>
      <c r="C3170" s="344">
        <v>20</v>
      </c>
      <c r="D3170" s="344" t="s">
        <v>2304</v>
      </c>
      <c r="E3170" s="344">
        <v>1800</v>
      </c>
      <c r="F3170" s="891">
        <v>93.6</v>
      </c>
      <c r="G3170" s="892"/>
      <c r="H3170" s="344">
        <v>160</v>
      </c>
      <c r="I3170" s="346">
        <v>2560</v>
      </c>
    </row>
    <row r="3171" spans="2:9" x14ac:dyDescent="0.25">
      <c r="B3171" s="582" t="s">
        <v>8669</v>
      </c>
      <c r="C3171" s="344">
        <v>25</v>
      </c>
      <c r="D3171" s="344" t="s">
        <v>2303</v>
      </c>
      <c r="E3171" s="344">
        <v>1800</v>
      </c>
      <c r="F3171" s="891">
        <v>93.6</v>
      </c>
      <c r="G3171" s="892"/>
      <c r="H3171" s="344">
        <v>300</v>
      </c>
      <c r="I3171" s="346">
        <v>3030</v>
      </c>
    </row>
    <row r="3172" spans="2:9" x14ac:dyDescent="0.25">
      <c r="B3172" s="582" t="s">
        <v>8669</v>
      </c>
      <c r="C3172" s="344">
        <v>30</v>
      </c>
      <c r="D3172" s="344" t="s">
        <v>2302</v>
      </c>
      <c r="E3172" s="344">
        <v>1800</v>
      </c>
      <c r="F3172" s="891">
        <v>94.1</v>
      </c>
      <c r="G3172" s="892"/>
      <c r="H3172" s="344">
        <v>325</v>
      </c>
      <c r="I3172" s="346">
        <v>3480</v>
      </c>
    </row>
    <row r="3173" spans="2:9" x14ac:dyDescent="0.25">
      <c r="B3173" s="582" t="s">
        <v>8669</v>
      </c>
      <c r="C3173" s="344">
        <v>40</v>
      </c>
      <c r="D3173" s="344" t="s">
        <v>2301</v>
      </c>
      <c r="E3173" s="344">
        <v>1800</v>
      </c>
      <c r="F3173" s="891">
        <v>94.1</v>
      </c>
      <c r="G3173" s="892"/>
      <c r="H3173" s="344">
        <v>385</v>
      </c>
      <c r="I3173" s="346">
        <v>4640</v>
      </c>
    </row>
    <row r="3174" spans="2:9" x14ac:dyDescent="0.25">
      <c r="B3174" s="582" t="s">
        <v>8669</v>
      </c>
      <c r="C3174" s="344">
        <v>50</v>
      </c>
      <c r="D3174" s="344" t="s">
        <v>2300</v>
      </c>
      <c r="E3174" s="344">
        <v>1800</v>
      </c>
      <c r="F3174" s="891">
        <v>94.1</v>
      </c>
      <c r="G3174" s="892"/>
      <c r="H3174" s="344">
        <v>415</v>
      </c>
      <c r="I3174" s="346">
        <v>5810</v>
      </c>
    </row>
    <row r="3175" spans="2:9" x14ac:dyDescent="0.25">
      <c r="B3175" s="582" t="s">
        <v>8669</v>
      </c>
      <c r="C3175" s="344">
        <v>60</v>
      </c>
      <c r="D3175" s="344" t="s">
        <v>2365</v>
      </c>
      <c r="E3175" s="344">
        <v>1800</v>
      </c>
      <c r="F3175" s="891">
        <v>95</v>
      </c>
      <c r="G3175" s="892"/>
      <c r="H3175" s="344">
        <v>580</v>
      </c>
      <c r="I3175" s="346">
        <v>6960</v>
      </c>
    </row>
    <row r="3176" spans="2:9" x14ac:dyDescent="0.25">
      <c r="B3176" s="582" t="s">
        <v>8669</v>
      </c>
      <c r="C3176" s="344">
        <v>75</v>
      </c>
      <c r="D3176" s="344" t="s">
        <v>2363</v>
      </c>
      <c r="E3176" s="344">
        <v>1800</v>
      </c>
      <c r="F3176" s="891">
        <v>95.4</v>
      </c>
      <c r="G3176" s="892"/>
      <c r="H3176" s="344">
        <v>600</v>
      </c>
      <c r="I3176" s="346">
        <v>8470</v>
      </c>
    </row>
    <row r="3177" spans="2:9" x14ac:dyDescent="0.25">
      <c r="B3177" s="582" t="s">
        <v>8669</v>
      </c>
      <c r="C3177" s="344">
        <v>100</v>
      </c>
      <c r="D3177" s="344" t="s">
        <v>2361</v>
      </c>
      <c r="E3177" s="344">
        <v>1800</v>
      </c>
      <c r="F3177" s="891">
        <v>95.4</v>
      </c>
      <c r="G3177" s="892"/>
      <c r="H3177" s="344">
        <v>750</v>
      </c>
      <c r="I3177" s="346">
        <v>10940</v>
      </c>
    </row>
    <row r="3178" spans="2:9" x14ac:dyDescent="0.25">
      <c r="B3178" s="344" t="s">
        <v>4116</v>
      </c>
      <c r="C3178" s="344">
        <v>1</v>
      </c>
      <c r="D3178" s="344" t="s">
        <v>2311</v>
      </c>
      <c r="E3178" s="344">
        <v>1200</v>
      </c>
      <c r="F3178" s="891">
        <v>82.5</v>
      </c>
      <c r="G3178" s="892"/>
      <c r="H3178" s="344">
        <v>70</v>
      </c>
      <c r="I3178" s="346">
        <v>940</v>
      </c>
    </row>
    <row r="3179" spans="2:9" x14ac:dyDescent="0.25">
      <c r="B3179" s="344" t="s">
        <v>4116</v>
      </c>
      <c r="C3179" s="344">
        <v>1.5</v>
      </c>
      <c r="D3179" s="344" t="s">
        <v>2309</v>
      </c>
      <c r="E3179" s="344">
        <v>1200</v>
      </c>
      <c r="F3179" s="891">
        <v>86.5</v>
      </c>
      <c r="G3179" s="892"/>
      <c r="H3179" s="344">
        <v>100</v>
      </c>
      <c r="I3179" s="346">
        <v>730</v>
      </c>
    </row>
    <row r="3180" spans="2:9" x14ac:dyDescent="0.25">
      <c r="B3180" s="344" t="s">
        <v>4116</v>
      </c>
      <c r="C3180" s="344">
        <v>2</v>
      </c>
      <c r="D3180" s="344" t="s">
        <v>2308</v>
      </c>
      <c r="E3180" s="344">
        <v>1200</v>
      </c>
      <c r="F3180" s="891">
        <v>87.5</v>
      </c>
      <c r="G3180" s="892"/>
      <c r="H3180" s="344">
        <v>110</v>
      </c>
      <c r="I3180" s="346">
        <v>1170</v>
      </c>
    </row>
    <row r="3181" spans="2:9" x14ac:dyDescent="0.25">
      <c r="B3181" s="344" t="s">
        <v>4116</v>
      </c>
      <c r="C3181" s="344">
        <v>3</v>
      </c>
      <c r="D3181" s="344" t="s">
        <v>2307</v>
      </c>
      <c r="E3181" s="344">
        <v>1200</v>
      </c>
      <c r="F3181" s="891">
        <v>89.5</v>
      </c>
      <c r="G3181" s="892"/>
      <c r="H3181" s="344">
        <v>160</v>
      </c>
      <c r="I3181" s="346">
        <v>1510</v>
      </c>
    </row>
    <row r="3182" spans="2:9" x14ac:dyDescent="0.25">
      <c r="B3182" s="344" t="s">
        <v>4116</v>
      </c>
      <c r="C3182" s="344">
        <v>5</v>
      </c>
      <c r="D3182" s="344" t="s">
        <v>2306</v>
      </c>
      <c r="E3182" s="344">
        <v>1200</v>
      </c>
      <c r="F3182" s="891">
        <v>90.2</v>
      </c>
      <c r="G3182" s="892"/>
      <c r="H3182" s="344">
        <v>175</v>
      </c>
      <c r="I3182" s="346">
        <v>1990</v>
      </c>
    </row>
    <row r="3183" spans="2:9" x14ac:dyDescent="0.25">
      <c r="B3183" s="344" t="s">
        <v>4116</v>
      </c>
      <c r="C3183" s="344">
        <v>7.5</v>
      </c>
      <c r="D3183" s="344" t="s">
        <v>2305</v>
      </c>
      <c r="E3183" s="344">
        <v>1200</v>
      </c>
      <c r="F3183" s="891">
        <v>91.7</v>
      </c>
      <c r="G3183" s="892"/>
      <c r="H3183" s="344">
        <v>300</v>
      </c>
      <c r="I3183" s="346">
        <v>2800</v>
      </c>
    </row>
    <row r="3184" spans="2:9" x14ac:dyDescent="0.25">
      <c r="B3184" s="344" t="s">
        <v>4116</v>
      </c>
      <c r="C3184" s="344">
        <v>10</v>
      </c>
      <c r="D3184" s="344" t="s">
        <v>2304</v>
      </c>
      <c r="E3184" s="344">
        <v>1200</v>
      </c>
      <c r="F3184" s="891">
        <v>91.7</v>
      </c>
      <c r="G3184" s="892"/>
      <c r="H3184" s="344">
        <v>340</v>
      </c>
      <c r="I3184" s="346">
        <v>3270</v>
      </c>
    </row>
    <row r="3185" spans="2:9" x14ac:dyDescent="0.25">
      <c r="B3185" s="344" t="s">
        <v>4116</v>
      </c>
      <c r="C3185" s="344">
        <v>15</v>
      </c>
      <c r="D3185" s="344" t="s">
        <v>2303</v>
      </c>
      <c r="E3185" s="344">
        <v>1200</v>
      </c>
      <c r="F3185" s="891">
        <v>92.4</v>
      </c>
      <c r="G3185" s="892"/>
      <c r="H3185" s="344">
        <v>380</v>
      </c>
      <c r="I3185" s="346">
        <v>4420</v>
      </c>
    </row>
    <row r="3186" spans="2:9" x14ac:dyDescent="0.25">
      <c r="B3186" s="344" t="s">
        <v>4116</v>
      </c>
      <c r="C3186" s="344">
        <v>20</v>
      </c>
      <c r="D3186" s="344" t="s">
        <v>2302</v>
      </c>
      <c r="E3186" s="344">
        <v>1200</v>
      </c>
      <c r="F3186" s="891">
        <v>92.4</v>
      </c>
      <c r="G3186" s="892"/>
      <c r="H3186" s="344">
        <v>410</v>
      </c>
      <c r="I3186" s="346">
        <v>5340</v>
      </c>
    </row>
    <row r="3187" spans="2:9" x14ac:dyDescent="0.25">
      <c r="B3187" s="344" t="s">
        <v>4116</v>
      </c>
      <c r="C3187" s="344">
        <v>25</v>
      </c>
      <c r="D3187" s="344" t="s">
        <v>2301</v>
      </c>
      <c r="E3187" s="344">
        <v>1200</v>
      </c>
      <c r="F3187" s="891">
        <v>93</v>
      </c>
      <c r="G3187" s="892"/>
      <c r="H3187" s="344">
        <v>600</v>
      </c>
      <c r="I3187" s="346">
        <v>6390</v>
      </c>
    </row>
    <row r="3188" spans="2:9" x14ac:dyDescent="0.25">
      <c r="B3188" s="344" t="s">
        <v>4116</v>
      </c>
      <c r="C3188" s="344">
        <v>30</v>
      </c>
      <c r="D3188" s="344" t="s">
        <v>2300</v>
      </c>
      <c r="E3188" s="344">
        <v>1200</v>
      </c>
      <c r="F3188" s="891">
        <v>93.6</v>
      </c>
      <c r="G3188" s="892"/>
      <c r="H3188" s="344">
        <v>675</v>
      </c>
      <c r="I3188" s="346">
        <v>7430</v>
      </c>
    </row>
    <row r="3189" spans="2:9" x14ac:dyDescent="0.25">
      <c r="B3189" s="344" t="s">
        <v>4116</v>
      </c>
      <c r="C3189" s="344">
        <v>40</v>
      </c>
      <c r="D3189" s="344" t="s">
        <v>2368</v>
      </c>
      <c r="E3189" s="344">
        <v>1200</v>
      </c>
      <c r="F3189" s="891">
        <v>94.5</v>
      </c>
      <c r="G3189" s="892"/>
      <c r="H3189" s="344">
        <v>875</v>
      </c>
      <c r="I3189" s="346">
        <v>9620</v>
      </c>
    </row>
    <row r="3190" spans="2:9" x14ac:dyDescent="0.25">
      <c r="B3190" s="344" t="s">
        <v>4116</v>
      </c>
      <c r="C3190" s="344">
        <v>50</v>
      </c>
      <c r="D3190" s="344" t="s">
        <v>2367</v>
      </c>
      <c r="E3190" s="344">
        <v>1200</v>
      </c>
      <c r="F3190" s="891">
        <v>94.5</v>
      </c>
      <c r="G3190" s="892"/>
      <c r="H3190" s="344">
        <v>900</v>
      </c>
      <c r="I3190" s="346">
        <v>11260</v>
      </c>
    </row>
    <row r="3191" spans="2:9" x14ac:dyDescent="0.25">
      <c r="B3191" s="344" t="s">
        <v>4116</v>
      </c>
      <c r="C3191" s="292">
        <v>60</v>
      </c>
      <c r="D3191" s="292" t="s">
        <v>2366</v>
      </c>
      <c r="E3191" s="344">
        <v>1200</v>
      </c>
      <c r="F3191" s="891">
        <v>94.5</v>
      </c>
      <c r="G3191" s="892"/>
      <c r="H3191" s="292">
        <v>1160</v>
      </c>
      <c r="I3191" s="291">
        <v>13910</v>
      </c>
    </row>
    <row r="3192" spans="2:9" x14ac:dyDescent="0.25">
      <c r="B3192" s="344" t="s">
        <v>4116</v>
      </c>
      <c r="C3192" s="292">
        <v>75</v>
      </c>
      <c r="D3192" s="292" t="s">
        <v>2364</v>
      </c>
      <c r="E3192" s="344">
        <v>1200</v>
      </c>
      <c r="F3192" s="891">
        <v>95</v>
      </c>
      <c r="G3192" s="892"/>
      <c r="H3192" s="292">
        <v>1300</v>
      </c>
      <c r="I3192" s="291">
        <v>16230</v>
      </c>
    </row>
    <row r="3193" spans="2:9" x14ac:dyDescent="0.25">
      <c r="B3193" s="344" t="s">
        <v>4116</v>
      </c>
      <c r="C3193" s="292">
        <v>100</v>
      </c>
      <c r="D3193" s="292" t="s">
        <v>2362</v>
      </c>
      <c r="E3193" s="344">
        <v>1200</v>
      </c>
      <c r="F3193" s="891">
        <v>95.4</v>
      </c>
      <c r="G3193" s="892"/>
      <c r="H3193" s="292">
        <v>1660</v>
      </c>
      <c r="I3193" s="291">
        <v>23160</v>
      </c>
    </row>
    <row r="3194" spans="2:9" x14ac:dyDescent="0.25">
      <c r="B3194" s="344" t="s">
        <v>4116</v>
      </c>
      <c r="C3194" s="292">
        <v>1</v>
      </c>
      <c r="D3194" s="292" t="s">
        <v>2369</v>
      </c>
      <c r="E3194" s="292">
        <v>1800</v>
      </c>
      <c r="F3194" s="891">
        <v>85.5</v>
      </c>
      <c r="G3194" s="892"/>
      <c r="H3194" s="292">
        <v>65</v>
      </c>
      <c r="I3194" s="291">
        <v>840</v>
      </c>
    </row>
    <row r="3195" spans="2:9" x14ac:dyDescent="0.25">
      <c r="B3195" s="344" t="s">
        <v>4116</v>
      </c>
      <c r="C3195" s="292">
        <v>1.5</v>
      </c>
      <c r="D3195" s="292" t="s">
        <v>2311</v>
      </c>
      <c r="E3195" s="292">
        <v>1800</v>
      </c>
      <c r="F3195" s="891">
        <v>86.5</v>
      </c>
      <c r="G3195" s="892"/>
      <c r="H3195" s="292">
        <v>70</v>
      </c>
      <c r="I3195" s="291">
        <v>940</v>
      </c>
    </row>
    <row r="3196" spans="2:9" x14ac:dyDescent="0.25">
      <c r="B3196" s="344" t="s">
        <v>4116</v>
      </c>
      <c r="C3196" s="292">
        <v>2</v>
      </c>
      <c r="D3196" s="292" t="s">
        <v>2311</v>
      </c>
      <c r="E3196" s="292">
        <v>1800</v>
      </c>
      <c r="F3196" s="891">
        <v>86.5</v>
      </c>
      <c r="G3196" s="892"/>
      <c r="H3196" s="292">
        <v>70</v>
      </c>
      <c r="I3196" s="291">
        <v>1060</v>
      </c>
    </row>
    <row r="3197" spans="2:9" x14ac:dyDescent="0.25">
      <c r="B3197" s="344" t="s">
        <v>4116</v>
      </c>
      <c r="C3197" s="292">
        <v>3</v>
      </c>
      <c r="D3197" s="292" t="s">
        <v>2309</v>
      </c>
      <c r="E3197" s="292">
        <v>1800</v>
      </c>
      <c r="F3197" s="891">
        <v>89.5</v>
      </c>
      <c r="G3197" s="892"/>
      <c r="H3197" s="292">
        <v>100</v>
      </c>
      <c r="I3197" s="291">
        <v>1170</v>
      </c>
    </row>
    <row r="3198" spans="2:9" x14ac:dyDescent="0.25">
      <c r="B3198" s="344" t="s">
        <v>4116</v>
      </c>
      <c r="C3198" s="292">
        <v>5</v>
      </c>
      <c r="D3198" s="292" t="s">
        <v>2308</v>
      </c>
      <c r="E3198" s="292">
        <v>1800</v>
      </c>
      <c r="F3198" s="891">
        <v>90.2</v>
      </c>
      <c r="G3198" s="892"/>
      <c r="H3198" s="292">
        <v>110</v>
      </c>
      <c r="I3198" s="291">
        <v>1290</v>
      </c>
    </row>
    <row r="3199" spans="2:9" x14ac:dyDescent="0.25">
      <c r="B3199" s="344" t="s">
        <v>4116</v>
      </c>
      <c r="C3199" s="292">
        <v>7.5</v>
      </c>
      <c r="D3199" s="292" t="s">
        <v>2307</v>
      </c>
      <c r="E3199" s="292">
        <v>1800</v>
      </c>
      <c r="F3199" s="891">
        <v>91.7</v>
      </c>
      <c r="G3199" s="892"/>
      <c r="H3199" s="292">
        <v>160</v>
      </c>
      <c r="I3199" s="291">
        <v>1650</v>
      </c>
    </row>
    <row r="3200" spans="2:9" x14ac:dyDescent="0.25">
      <c r="B3200" s="344" t="s">
        <v>4116</v>
      </c>
      <c r="C3200" s="292">
        <v>10</v>
      </c>
      <c r="D3200" s="292" t="s">
        <v>2306</v>
      </c>
      <c r="E3200" s="292">
        <v>1800</v>
      </c>
      <c r="F3200" s="891">
        <v>91.7</v>
      </c>
      <c r="G3200" s="892"/>
      <c r="H3200" s="292">
        <v>175</v>
      </c>
      <c r="I3200" s="291">
        <v>1990</v>
      </c>
    </row>
    <row r="3201" spans="2:9" x14ac:dyDescent="0.25">
      <c r="B3201" s="344" t="s">
        <v>4116</v>
      </c>
      <c r="C3201" s="292">
        <v>15</v>
      </c>
      <c r="D3201" s="292" t="s">
        <v>2305</v>
      </c>
      <c r="E3201" s="292">
        <v>1800</v>
      </c>
      <c r="F3201" s="891">
        <v>93</v>
      </c>
      <c r="G3201" s="892"/>
      <c r="H3201" s="292">
        <v>300</v>
      </c>
      <c r="I3201" s="291">
        <v>2560</v>
      </c>
    </row>
    <row r="3202" spans="2:9" x14ac:dyDescent="0.25">
      <c r="B3202" s="344" t="s">
        <v>4116</v>
      </c>
      <c r="C3202" s="292">
        <v>20</v>
      </c>
      <c r="D3202" s="292" t="s">
        <v>2304</v>
      </c>
      <c r="E3202" s="292">
        <v>1800</v>
      </c>
      <c r="F3202" s="891">
        <v>93.6</v>
      </c>
      <c r="G3202" s="892"/>
      <c r="H3202" s="292">
        <v>360</v>
      </c>
      <c r="I3202" s="291">
        <v>3030</v>
      </c>
    </row>
    <row r="3203" spans="2:9" x14ac:dyDescent="0.25">
      <c r="B3203" s="344" t="s">
        <v>4116</v>
      </c>
      <c r="C3203" s="292">
        <v>25</v>
      </c>
      <c r="D3203" s="292" t="s">
        <v>2303</v>
      </c>
      <c r="E3203" s="292">
        <v>1800</v>
      </c>
      <c r="F3203" s="891">
        <v>93.6</v>
      </c>
      <c r="G3203" s="892"/>
      <c r="H3203" s="292">
        <v>390</v>
      </c>
      <c r="I3203" s="291">
        <v>3960</v>
      </c>
    </row>
    <row r="3204" spans="2:9" x14ac:dyDescent="0.25">
      <c r="B3204" s="344" t="s">
        <v>4116</v>
      </c>
      <c r="C3204" s="292">
        <v>30</v>
      </c>
      <c r="D3204" s="292" t="s">
        <v>2302</v>
      </c>
      <c r="E3204" s="292">
        <v>1800</v>
      </c>
      <c r="F3204" s="891">
        <v>94.1</v>
      </c>
      <c r="G3204" s="892"/>
      <c r="H3204" s="292">
        <v>440</v>
      </c>
      <c r="I3204" s="291">
        <v>4640</v>
      </c>
    </row>
    <row r="3205" spans="2:9" x14ac:dyDescent="0.25">
      <c r="B3205" s="344" t="s">
        <v>4116</v>
      </c>
      <c r="C3205" s="292">
        <v>40</v>
      </c>
      <c r="D3205" s="292" t="s">
        <v>2301</v>
      </c>
      <c r="E3205" s="292">
        <v>1800</v>
      </c>
      <c r="F3205" s="891">
        <v>94.1</v>
      </c>
      <c r="G3205" s="892"/>
      <c r="H3205" s="292">
        <v>600</v>
      </c>
      <c r="I3205" s="291">
        <v>5810</v>
      </c>
    </row>
    <row r="3206" spans="2:9" x14ac:dyDescent="0.25">
      <c r="B3206" s="344" t="s">
        <v>4116</v>
      </c>
      <c r="C3206" s="292">
        <v>50</v>
      </c>
      <c r="D3206" s="292" t="s">
        <v>2300</v>
      </c>
      <c r="E3206" s="292">
        <v>1800</v>
      </c>
      <c r="F3206" s="891">
        <v>94.1</v>
      </c>
      <c r="G3206" s="892"/>
      <c r="H3206" s="292">
        <v>610</v>
      </c>
      <c r="I3206" s="291">
        <v>7090</v>
      </c>
    </row>
    <row r="3207" spans="2:9" x14ac:dyDescent="0.25">
      <c r="B3207" s="344" t="s">
        <v>4116</v>
      </c>
      <c r="C3207" s="292">
        <v>60</v>
      </c>
      <c r="D3207" s="292" t="s">
        <v>2365</v>
      </c>
      <c r="E3207" s="292">
        <v>1800</v>
      </c>
      <c r="F3207" s="891">
        <v>95</v>
      </c>
      <c r="G3207" s="892"/>
      <c r="H3207" s="292">
        <v>825</v>
      </c>
      <c r="I3207" s="291">
        <v>10330</v>
      </c>
    </row>
    <row r="3208" spans="2:9" x14ac:dyDescent="0.25">
      <c r="B3208" s="344" t="s">
        <v>4116</v>
      </c>
      <c r="C3208" s="292">
        <v>75</v>
      </c>
      <c r="D3208" s="292" t="s">
        <v>2363</v>
      </c>
      <c r="E3208" s="292">
        <v>1800</v>
      </c>
      <c r="F3208" s="891">
        <v>95.4</v>
      </c>
      <c r="G3208" s="892"/>
      <c r="H3208" s="292">
        <v>910</v>
      </c>
      <c r="I3208" s="291">
        <v>12760</v>
      </c>
    </row>
    <row r="3209" spans="2:9" x14ac:dyDescent="0.25">
      <c r="B3209" s="344" t="s">
        <v>4116</v>
      </c>
      <c r="C3209" s="292">
        <v>100</v>
      </c>
      <c r="D3209" s="292" t="s">
        <v>2361</v>
      </c>
      <c r="E3209" s="292">
        <v>1800</v>
      </c>
      <c r="F3209" s="891">
        <v>95.4</v>
      </c>
      <c r="G3209" s="892"/>
      <c r="H3209" s="292">
        <v>1250</v>
      </c>
      <c r="I3209" s="291">
        <v>17390</v>
      </c>
    </row>
    <row r="3210" spans="2:9" x14ac:dyDescent="0.25">
      <c r="B3210" s="34"/>
      <c r="C3210" s="34"/>
      <c r="E3210" s="34"/>
      <c r="F3210" s="169"/>
      <c r="G3210" s="34"/>
    </row>
    <row r="3211" spans="2:9" x14ac:dyDescent="0.25">
      <c r="B3211" s="34"/>
      <c r="C3211" s="34"/>
      <c r="E3211" s="34"/>
      <c r="F3211" s="169"/>
      <c r="G3211" s="34"/>
    </row>
    <row r="3212" spans="2:9" x14ac:dyDescent="0.25">
      <c r="B3212" s="34"/>
      <c r="C3212" s="34"/>
      <c r="E3212" s="34"/>
      <c r="F3212" s="169"/>
      <c r="G3212" s="34"/>
    </row>
    <row r="3213" spans="2:9" x14ac:dyDescent="0.25">
      <c r="B3213" s="34"/>
      <c r="C3213" s="34"/>
      <c r="E3213" s="34"/>
      <c r="F3213" s="169"/>
      <c r="G3213" s="34"/>
    </row>
    <row r="3214" spans="2:9" x14ac:dyDescent="0.25">
      <c r="B3214" s="34"/>
      <c r="C3214" s="34"/>
      <c r="E3214" s="34"/>
      <c r="F3214" s="169"/>
      <c r="G3214" s="34"/>
    </row>
    <row r="3215" spans="2:9" x14ac:dyDescent="0.25">
      <c r="B3215" s="34"/>
      <c r="C3215" s="34"/>
      <c r="E3215" s="34"/>
      <c r="F3215" s="169"/>
      <c r="G3215" s="34"/>
    </row>
    <row r="3216" spans="2:9" x14ac:dyDescent="0.25">
      <c r="B3216" s="34"/>
      <c r="C3216" s="34"/>
      <c r="E3216" s="34"/>
      <c r="F3216" s="34"/>
      <c r="G3216" s="34"/>
    </row>
    <row r="3217" spans="2:7" x14ac:dyDescent="0.25">
      <c r="B3217" s="34"/>
      <c r="C3217" s="34"/>
      <c r="E3217" s="34"/>
      <c r="F3217" s="34"/>
      <c r="G3217" s="34"/>
    </row>
  </sheetData>
  <sheetProtection algorithmName="SHA-512" hashValue="5C8r4to3nTXCTvKRWC+bNoH6rUK+0JSm+6ke0Grm2gPIV1ETwFvrgqppSaR9XIHh8FxqmXowzVXHNgP4tDORIw==" saltValue="drriPXfRVh44dknXYA2XpA==" spinCount="100000" sheet="1" objects="1" scenarios="1"/>
  <mergeCells count="753">
    <mergeCell ref="C480:C481"/>
    <mergeCell ref="D480:E480"/>
    <mergeCell ref="E1039:F1039"/>
    <mergeCell ref="D721:G721"/>
    <mergeCell ref="D722:G722"/>
    <mergeCell ref="B679:B680"/>
    <mergeCell ref="F480:G480"/>
    <mergeCell ref="D404:H404"/>
    <mergeCell ref="C449:E449"/>
    <mergeCell ref="C450:E450"/>
    <mergeCell ref="B429:B430"/>
    <mergeCell ref="C429:C430"/>
    <mergeCell ref="D429:E429"/>
    <mergeCell ref="F429:G429"/>
    <mergeCell ref="B412:B413"/>
    <mergeCell ref="C412:C413"/>
    <mergeCell ref="D513:H513"/>
    <mergeCell ref="D514:H514"/>
    <mergeCell ref="D519:H519"/>
    <mergeCell ref="D520:H520"/>
    <mergeCell ref="D516:H516"/>
    <mergeCell ref="D517:H517"/>
    <mergeCell ref="D499:H499"/>
    <mergeCell ref="D500:H500"/>
    <mergeCell ref="B480:B481"/>
    <mergeCell ref="D505:H505"/>
    <mergeCell ref="B5:I5"/>
    <mergeCell ref="B66:C66"/>
    <mergeCell ref="B67:C67"/>
    <mergeCell ref="B68:C68"/>
    <mergeCell ref="B69:C69"/>
    <mergeCell ref="B47:C47"/>
    <mergeCell ref="E1037:F1037"/>
    <mergeCell ref="E1038:F1038"/>
    <mergeCell ref="E1044:F1044"/>
    <mergeCell ref="D731:G731"/>
    <mergeCell ref="D752:G752"/>
    <mergeCell ref="C452:E452"/>
    <mergeCell ref="C453:E453"/>
    <mergeCell ref="C454:E454"/>
    <mergeCell ref="D551:E551"/>
    <mergeCell ref="F608:G608"/>
    <mergeCell ref="F609:G609"/>
    <mergeCell ref="C456:E456"/>
    <mergeCell ref="C457:E457"/>
    <mergeCell ref="C458:E458"/>
    <mergeCell ref="C459:E459"/>
    <mergeCell ref="C460:E460"/>
    <mergeCell ref="C461:E461"/>
    <mergeCell ref="D770:G770"/>
    <mergeCell ref="D401:H401"/>
    <mergeCell ref="C451:E451"/>
    <mergeCell ref="B446:B447"/>
    <mergeCell ref="C455:E455"/>
    <mergeCell ref="C446:C447"/>
    <mergeCell ref="D446:E446"/>
    <mergeCell ref="D2:F2"/>
    <mergeCell ref="B4:I4"/>
    <mergeCell ref="D399:H399"/>
    <mergeCell ref="B3:I3"/>
    <mergeCell ref="B46:C46"/>
    <mergeCell ref="B119:B121"/>
    <mergeCell ref="B122:B123"/>
    <mergeCell ref="C160:H161"/>
    <mergeCell ref="B42:C42"/>
    <mergeCell ref="B108:B110"/>
    <mergeCell ref="B111:B113"/>
    <mergeCell ref="B114:B115"/>
    <mergeCell ref="B117:B118"/>
    <mergeCell ref="B48:C48"/>
    <mergeCell ref="B49:C49"/>
    <mergeCell ref="D148:H148"/>
    <mergeCell ref="B41:C41"/>
    <mergeCell ref="B105:B106"/>
    <mergeCell ref="D403:H403"/>
    <mergeCell ref="D412:E412"/>
    <mergeCell ref="F412:G412"/>
    <mergeCell ref="B463:B464"/>
    <mergeCell ref="C463:C464"/>
    <mergeCell ref="F446:G446"/>
    <mergeCell ref="D463:E463"/>
    <mergeCell ref="F463:G463"/>
    <mergeCell ref="D402:H402"/>
    <mergeCell ref="D407:H407"/>
    <mergeCell ref="D408:H408"/>
    <mergeCell ref="D409:H409"/>
    <mergeCell ref="D410:H410"/>
    <mergeCell ref="D681:G681"/>
    <mergeCell ref="D682:G682"/>
    <mergeCell ref="D683:G683"/>
    <mergeCell ref="D684:G684"/>
    <mergeCell ref="D690:G690"/>
    <mergeCell ref="D691:G691"/>
    <mergeCell ref="D686:G686"/>
    <mergeCell ref="D701:G701"/>
    <mergeCell ref="D699:G699"/>
    <mergeCell ref="F603:G603"/>
    <mergeCell ref="F604:G604"/>
    <mergeCell ref="F601:G601"/>
    <mergeCell ref="F605:G605"/>
    <mergeCell ref="F610:G610"/>
    <mergeCell ref="F611:G611"/>
    <mergeCell ref="F612:G612"/>
    <mergeCell ref="D685:G685"/>
    <mergeCell ref="D676:G676"/>
    <mergeCell ref="D677:G677"/>
    <mergeCell ref="D678:G678"/>
    <mergeCell ref="F613:G613"/>
    <mergeCell ref="F614:G614"/>
    <mergeCell ref="F656:G656"/>
    <mergeCell ref="E617:G617"/>
    <mergeCell ref="E618:G618"/>
    <mergeCell ref="E619:G619"/>
    <mergeCell ref="E620:G620"/>
    <mergeCell ref="E621:G621"/>
    <mergeCell ref="D648:G648"/>
    <mergeCell ref="D652:D653"/>
    <mergeCell ref="D659:G659"/>
    <mergeCell ref="D665:G665"/>
    <mergeCell ref="D675:G675"/>
    <mergeCell ref="D755:G755"/>
    <mergeCell ref="D756:G756"/>
    <mergeCell ref="D748:G748"/>
    <mergeCell ref="D797:G797"/>
    <mergeCell ref="D720:G720"/>
    <mergeCell ref="D718:G718"/>
    <mergeCell ref="D719:G719"/>
    <mergeCell ref="D751:G751"/>
    <mergeCell ref="D723:G723"/>
    <mergeCell ref="D724:G724"/>
    <mergeCell ref="D761:G761"/>
    <mergeCell ref="D783:G783"/>
    <mergeCell ref="D784:G784"/>
    <mergeCell ref="D765:G765"/>
    <mergeCell ref="D766:G766"/>
    <mergeCell ref="D740:G740"/>
    <mergeCell ref="D834:G834"/>
    <mergeCell ref="D796:G796"/>
    <mergeCell ref="D780:G780"/>
    <mergeCell ref="D839:G839"/>
    <mergeCell ref="D829:G829"/>
    <mergeCell ref="D729:G729"/>
    <mergeCell ref="D730:G730"/>
    <mergeCell ref="D838:G838"/>
    <mergeCell ref="D798:G798"/>
    <mergeCell ref="D732:G732"/>
    <mergeCell ref="D733:G733"/>
    <mergeCell ref="D734:G734"/>
    <mergeCell ref="D774:G774"/>
    <mergeCell ref="D775:G775"/>
    <mergeCell ref="D776:G776"/>
    <mergeCell ref="D749:G749"/>
    <mergeCell ref="D750:G750"/>
    <mergeCell ref="D738:G738"/>
    <mergeCell ref="D754:G754"/>
    <mergeCell ref="D757:G757"/>
    <mergeCell ref="D743:G743"/>
    <mergeCell ref="D741:G741"/>
    <mergeCell ref="D793:G793"/>
    <mergeCell ref="D745:G745"/>
    <mergeCell ref="F1794:G1794"/>
    <mergeCell ref="D995:G995"/>
    <mergeCell ref="D1006:G1006"/>
    <mergeCell ref="E1043:F1043"/>
    <mergeCell ref="E1049:F1049"/>
    <mergeCell ref="E1050:F1050"/>
    <mergeCell ref="D835:G835"/>
    <mergeCell ref="D836:G836"/>
    <mergeCell ref="D837:G837"/>
    <mergeCell ref="D849:G849"/>
    <mergeCell ref="D852:G852"/>
    <mergeCell ref="D866:G866"/>
    <mergeCell ref="E1023:F1023"/>
    <mergeCell ref="E1024:F1024"/>
    <mergeCell ref="E970:F970"/>
    <mergeCell ref="E971:F971"/>
    <mergeCell ref="E1048:F1048"/>
    <mergeCell ref="D850:G850"/>
    <mergeCell ref="D844:G844"/>
    <mergeCell ref="D840:G840"/>
    <mergeCell ref="E1021:F1021"/>
    <mergeCell ref="E1036:F1036"/>
    <mergeCell ref="D987:G987"/>
    <mergeCell ref="D988:G988"/>
    <mergeCell ref="D984:G984"/>
    <mergeCell ref="D986:G986"/>
    <mergeCell ref="D746:G746"/>
    <mergeCell ref="D773:G773"/>
    <mergeCell ref="D767:G767"/>
    <mergeCell ref="D769:G769"/>
    <mergeCell ref="D768:G768"/>
    <mergeCell ref="D764:G764"/>
    <mergeCell ref="D760:G760"/>
    <mergeCell ref="D794:G794"/>
    <mergeCell ref="D799:G799"/>
    <mergeCell ref="D802:G802"/>
    <mergeCell ref="D789:G789"/>
    <mergeCell ref="D791:G791"/>
    <mergeCell ref="D786:G786"/>
    <mergeCell ref="D777:G777"/>
    <mergeCell ref="D787:G787"/>
    <mergeCell ref="D778:G778"/>
    <mergeCell ref="D779:G779"/>
    <mergeCell ref="D785:G785"/>
    <mergeCell ref="D788:G788"/>
    <mergeCell ref="D831:G831"/>
    <mergeCell ref="D939:G939"/>
    <mergeCell ref="D832:G832"/>
    <mergeCell ref="E983:F983"/>
    <mergeCell ref="E975:F975"/>
    <mergeCell ref="D965:G965"/>
    <mergeCell ref="D962:G962"/>
    <mergeCell ref="D851:G851"/>
    <mergeCell ref="D853:G853"/>
    <mergeCell ref="E972:F972"/>
    <mergeCell ref="D842:G842"/>
    <mergeCell ref="E980:F980"/>
    <mergeCell ref="E981:F981"/>
    <mergeCell ref="E976:F976"/>
    <mergeCell ref="D944:G944"/>
    <mergeCell ref="D848:G848"/>
    <mergeCell ref="D868:G868"/>
    <mergeCell ref="E966:F966"/>
    <mergeCell ref="D942:G942"/>
    <mergeCell ref="D941:G941"/>
    <mergeCell ref="D943:G943"/>
    <mergeCell ref="E978:F978"/>
    <mergeCell ref="E979:F979"/>
    <mergeCell ref="E982:F982"/>
    <mergeCell ref="D993:G993"/>
    <mergeCell ref="D989:G989"/>
    <mergeCell ref="D994:G994"/>
    <mergeCell ref="D996:G996"/>
    <mergeCell ref="D997:G997"/>
    <mergeCell ref="D1005:G1005"/>
    <mergeCell ref="D990:G990"/>
    <mergeCell ref="D1004:G1004"/>
    <mergeCell ref="D1000:G1000"/>
    <mergeCell ref="D1001:G1001"/>
    <mergeCell ref="F3148:G3148"/>
    <mergeCell ref="F3149:G3149"/>
    <mergeCell ref="F3150:G3150"/>
    <mergeCell ref="F3151:G3151"/>
    <mergeCell ref="F3152:G3152"/>
    <mergeCell ref="F3153:G3153"/>
    <mergeCell ref="F3158:G3158"/>
    <mergeCell ref="F3159:G3159"/>
    <mergeCell ref="F3177:G3177"/>
    <mergeCell ref="F3165:G3165"/>
    <mergeCell ref="F3166:G3166"/>
    <mergeCell ref="F3167:G3167"/>
    <mergeCell ref="F3168:G3168"/>
    <mergeCell ref="F3156:G3156"/>
    <mergeCell ref="F3172:G3172"/>
    <mergeCell ref="F3173:G3173"/>
    <mergeCell ref="F3174:G3174"/>
    <mergeCell ref="F3175:G3175"/>
    <mergeCell ref="E3054:H3054"/>
    <mergeCell ref="E3055:H3055"/>
    <mergeCell ref="E3056:H3056"/>
    <mergeCell ref="E3057:H3057"/>
    <mergeCell ref="E3058:H3058"/>
    <mergeCell ref="E3059:H3059"/>
    <mergeCell ref="E3060:H3060"/>
    <mergeCell ref="E3061:H3061"/>
    <mergeCell ref="E3062:H3062"/>
    <mergeCell ref="H3115:H3116"/>
    <mergeCell ref="E3115:G3116"/>
    <mergeCell ref="F3209:G3209"/>
    <mergeCell ref="F3197:G3197"/>
    <mergeCell ref="F3198:G3198"/>
    <mergeCell ref="F3199:G3199"/>
    <mergeCell ref="F3200:G3200"/>
    <mergeCell ref="F3201:G3201"/>
    <mergeCell ref="F3202:G3202"/>
    <mergeCell ref="F3203:G3203"/>
    <mergeCell ref="F3207:G3207"/>
    <mergeCell ref="F3205:G3205"/>
    <mergeCell ref="F3206:G3206"/>
    <mergeCell ref="F3204:G3204"/>
    <mergeCell ref="F3208:G3208"/>
    <mergeCell ref="F3195:G3195"/>
    <mergeCell ref="F3196:G3196"/>
    <mergeCell ref="F3194:G3194"/>
    <mergeCell ref="F3161:G3161"/>
    <mergeCell ref="F3162:G3162"/>
    <mergeCell ref="F3170:G3170"/>
    <mergeCell ref="F3171:G3171"/>
    <mergeCell ref="F3184:G3184"/>
    <mergeCell ref="F3185:G3185"/>
    <mergeCell ref="F3191:G3191"/>
    <mergeCell ref="F3192:G3192"/>
    <mergeCell ref="F3193:G3193"/>
    <mergeCell ref="F3187:G3187"/>
    <mergeCell ref="F3176:G3176"/>
    <mergeCell ref="F3178:G3178"/>
    <mergeCell ref="F3179:G3179"/>
    <mergeCell ref="F3182:G3182"/>
    <mergeCell ref="F3183:G3183"/>
    <mergeCell ref="F3188:G3188"/>
    <mergeCell ref="F3189:G3189"/>
    <mergeCell ref="F3186:G3186"/>
    <mergeCell ref="F3190:G3190"/>
    <mergeCell ref="F3180:G3180"/>
    <mergeCell ref="F3181:G3181"/>
    <mergeCell ref="C3131:D3131"/>
    <mergeCell ref="E3131:H3131"/>
    <mergeCell ref="C3132:D3132"/>
    <mergeCell ref="E3132:H3132"/>
    <mergeCell ref="C3133:D3133"/>
    <mergeCell ref="E3133:H3133"/>
    <mergeCell ref="C3134:D3134"/>
    <mergeCell ref="E3134:H3134"/>
    <mergeCell ref="F3169:G3169"/>
    <mergeCell ref="C3135:D3135"/>
    <mergeCell ref="C3136:D3136"/>
    <mergeCell ref="C3137:D3137"/>
    <mergeCell ref="F3154:G3154"/>
    <mergeCell ref="F3155:G3155"/>
    <mergeCell ref="F3163:G3163"/>
    <mergeCell ref="F3164:G3164"/>
    <mergeCell ref="F3160:G3160"/>
    <mergeCell ref="F3157:G3157"/>
    <mergeCell ref="E3135:H3135"/>
    <mergeCell ref="E3136:H3136"/>
    <mergeCell ref="E3137:H3137"/>
    <mergeCell ref="F3144:G3144"/>
    <mergeCell ref="F3146:G3146"/>
    <mergeCell ref="F3147:G3147"/>
    <mergeCell ref="C3126:D3126"/>
    <mergeCell ref="E3126:H3126"/>
    <mergeCell ref="C3127:D3127"/>
    <mergeCell ref="E3127:H3127"/>
    <mergeCell ref="C3128:D3128"/>
    <mergeCell ref="E3128:H3128"/>
    <mergeCell ref="C3129:D3129"/>
    <mergeCell ref="E3129:H3129"/>
    <mergeCell ref="C3130:D3130"/>
    <mergeCell ref="E3130:H3130"/>
    <mergeCell ref="C3122:D3122"/>
    <mergeCell ref="E3122:H3122"/>
    <mergeCell ref="C3124:D3124"/>
    <mergeCell ref="E3124:H3124"/>
    <mergeCell ref="C3125:D3125"/>
    <mergeCell ref="E3125:H3125"/>
    <mergeCell ref="C3109:D3109"/>
    <mergeCell ref="E3109:G3109"/>
    <mergeCell ref="C3110:D3110"/>
    <mergeCell ref="E3110:G3110"/>
    <mergeCell ref="C3111:D3111"/>
    <mergeCell ref="E3111:G3111"/>
    <mergeCell ref="C3113:D3114"/>
    <mergeCell ref="E3113:G3114"/>
    <mergeCell ref="H3113:H3114"/>
    <mergeCell ref="H3120:H3121"/>
    <mergeCell ref="C3117:D3117"/>
    <mergeCell ref="C3118:D3118"/>
    <mergeCell ref="C3119:D3119"/>
    <mergeCell ref="E3117:G3117"/>
    <mergeCell ref="E3118:G3118"/>
    <mergeCell ref="E3119:G3119"/>
    <mergeCell ref="E3120:G3120"/>
    <mergeCell ref="E3121:G3121"/>
    <mergeCell ref="E3094:G3094"/>
    <mergeCell ref="C3095:D3095"/>
    <mergeCell ref="E3095:G3095"/>
    <mergeCell ref="C3096:D3096"/>
    <mergeCell ref="E3096:G3096"/>
    <mergeCell ref="C3097:D3097"/>
    <mergeCell ref="E3097:G3097"/>
    <mergeCell ref="C3098:D3098"/>
    <mergeCell ref="E3098:G3098"/>
    <mergeCell ref="E3090:G3090"/>
    <mergeCell ref="C3091:D3091"/>
    <mergeCell ref="E3091:G3091"/>
    <mergeCell ref="C3108:D3108"/>
    <mergeCell ref="E3108:G3108"/>
    <mergeCell ref="C3099:D3099"/>
    <mergeCell ref="E3099:G3099"/>
    <mergeCell ref="C3100:D3100"/>
    <mergeCell ref="E3100:G3100"/>
    <mergeCell ref="C3101:D3101"/>
    <mergeCell ref="E3101:G3101"/>
    <mergeCell ref="C3102:D3102"/>
    <mergeCell ref="E3102:G3102"/>
    <mergeCell ref="C3103:D3103"/>
    <mergeCell ref="E3103:G3103"/>
    <mergeCell ref="C3104:D3104"/>
    <mergeCell ref="E3104:G3104"/>
    <mergeCell ref="C3105:D3105"/>
    <mergeCell ref="E3105:G3105"/>
    <mergeCell ref="C3106:D3106"/>
    <mergeCell ref="E3106:G3106"/>
    <mergeCell ref="C3107:D3107"/>
    <mergeCell ref="E3107:G3107"/>
    <mergeCell ref="C3094:D3094"/>
    <mergeCell ref="C3069:D3069"/>
    <mergeCell ref="E3069:G3069"/>
    <mergeCell ref="C3071:D3071"/>
    <mergeCell ref="E3071:G3071"/>
    <mergeCell ref="C3072:D3072"/>
    <mergeCell ref="E3072:G3072"/>
    <mergeCell ref="E3083:G3083"/>
    <mergeCell ref="C3084:D3084"/>
    <mergeCell ref="E3084:G3084"/>
    <mergeCell ref="C3081:D3081"/>
    <mergeCell ref="E3080:G3080"/>
    <mergeCell ref="D3047:H3047"/>
    <mergeCell ref="D3048:H3048"/>
    <mergeCell ref="E3049:H3049"/>
    <mergeCell ref="E3051:H3051"/>
    <mergeCell ref="E3052:H3052"/>
    <mergeCell ref="E3053:H3053"/>
    <mergeCell ref="D3013:E3013"/>
    <mergeCell ref="D3014:E3014"/>
    <mergeCell ref="D3015:E3015"/>
    <mergeCell ref="D3043:H3043"/>
    <mergeCell ref="D3045:H3045"/>
    <mergeCell ref="D3046:H3046"/>
    <mergeCell ref="F3012:G3012"/>
    <mergeCell ref="F3013:G3013"/>
    <mergeCell ref="F3014:G3014"/>
    <mergeCell ref="F3015:G3015"/>
    <mergeCell ref="D3018:E3018"/>
    <mergeCell ref="D3019:E3019"/>
    <mergeCell ref="F3018:G3018"/>
    <mergeCell ref="F3019:G3019"/>
    <mergeCell ref="D3016:E3016"/>
    <mergeCell ref="F3016:G3016"/>
    <mergeCell ref="F3008:G3008"/>
    <mergeCell ref="F3009:G3009"/>
    <mergeCell ref="F3010:G3010"/>
    <mergeCell ref="D3012:E3012"/>
    <mergeCell ref="D2995:E2995"/>
    <mergeCell ref="D2996:E2996"/>
    <mergeCell ref="D2997:E2997"/>
    <mergeCell ref="D2998:E2998"/>
    <mergeCell ref="D2999:E2999"/>
    <mergeCell ref="D3000:E3000"/>
    <mergeCell ref="D3001:E3001"/>
    <mergeCell ref="D3002:E3002"/>
    <mergeCell ref="D3003:E3003"/>
    <mergeCell ref="D3004:E3004"/>
    <mergeCell ref="D3005:E3005"/>
    <mergeCell ref="D3006:E3006"/>
    <mergeCell ref="D3007:E3007"/>
    <mergeCell ref="D3008:E3008"/>
    <mergeCell ref="D3009:E3009"/>
    <mergeCell ref="D3010:E3010"/>
    <mergeCell ref="F2997:G2997"/>
    <mergeCell ref="F2999:G2999"/>
    <mergeCell ref="F3000:G3000"/>
    <mergeCell ref="F3001:G3001"/>
    <mergeCell ref="D2991:E2991"/>
    <mergeCell ref="D2992:E2992"/>
    <mergeCell ref="D2993:E2993"/>
    <mergeCell ref="F2998:G2998"/>
    <mergeCell ref="D2994:E2994"/>
    <mergeCell ref="F2989:G2989"/>
    <mergeCell ref="F2991:G2991"/>
    <mergeCell ref="F2992:G2992"/>
    <mergeCell ref="F2993:G2993"/>
    <mergeCell ref="F2994:G2994"/>
    <mergeCell ref="F2995:G2995"/>
    <mergeCell ref="F2996:G2996"/>
    <mergeCell ref="D2989:E2989"/>
    <mergeCell ref="E3092:G3092"/>
    <mergeCell ref="E3093:G3093"/>
    <mergeCell ref="F2019:G2019"/>
    <mergeCell ref="F1799:G1799"/>
    <mergeCell ref="F1800:G1800"/>
    <mergeCell ref="F2015:G2015"/>
    <mergeCell ref="F3006:G3006"/>
    <mergeCell ref="F3007:G3007"/>
    <mergeCell ref="F2021:G2021"/>
    <mergeCell ref="F2022:G2022"/>
    <mergeCell ref="F2023:G2023"/>
    <mergeCell ref="F2024:G2024"/>
    <mergeCell ref="F2014:G2014"/>
    <mergeCell ref="F1801:G1801"/>
    <mergeCell ref="F1802:G1802"/>
    <mergeCell ref="F1804:G1804"/>
    <mergeCell ref="F2011:G2011"/>
    <mergeCell ref="F2012:G2012"/>
    <mergeCell ref="F2013:G2013"/>
    <mergeCell ref="F2020:G2020"/>
    <mergeCell ref="F3002:G3002"/>
    <mergeCell ref="F3003:G3003"/>
    <mergeCell ref="F3004:G3004"/>
    <mergeCell ref="F3005:G3005"/>
    <mergeCell ref="C3120:D3121"/>
    <mergeCell ref="B3096:B3098"/>
    <mergeCell ref="B3099:B3103"/>
    <mergeCell ref="B3104:B3108"/>
    <mergeCell ref="B3109:B3111"/>
    <mergeCell ref="B3072:B3074"/>
    <mergeCell ref="B3077:B3078"/>
    <mergeCell ref="B3093:B3095"/>
    <mergeCell ref="C3093:D3093"/>
    <mergeCell ref="C3092:D3092"/>
    <mergeCell ref="C3087:D3087"/>
    <mergeCell ref="C3088:D3089"/>
    <mergeCell ref="C3090:D3090"/>
    <mergeCell ref="C3115:D3116"/>
    <mergeCell ref="H3088:H3089"/>
    <mergeCell ref="B3082:B3084"/>
    <mergeCell ref="C3073:D3073"/>
    <mergeCell ref="E3073:G3073"/>
    <mergeCell ref="C3074:D3074"/>
    <mergeCell ref="E3074:G3074"/>
    <mergeCell ref="C3075:D3075"/>
    <mergeCell ref="E3075:G3075"/>
    <mergeCell ref="C3076:D3076"/>
    <mergeCell ref="E3076:G3076"/>
    <mergeCell ref="C3077:D3077"/>
    <mergeCell ref="E3077:G3077"/>
    <mergeCell ref="C3078:D3078"/>
    <mergeCell ref="E3078:G3078"/>
    <mergeCell ref="C3080:D3080"/>
    <mergeCell ref="C3085:D3085"/>
    <mergeCell ref="E3085:G3085"/>
    <mergeCell ref="E3082:G3082"/>
    <mergeCell ref="C3083:D3083"/>
    <mergeCell ref="E3087:G3087"/>
    <mergeCell ref="E3088:G3089"/>
    <mergeCell ref="E3081:G3081"/>
    <mergeCell ref="C3082:D3082"/>
    <mergeCell ref="B51:C51"/>
    <mergeCell ref="D144:H144"/>
    <mergeCell ref="D145:H145"/>
    <mergeCell ref="B129:D129"/>
    <mergeCell ref="B130:D130"/>
    <mergeCell ref="B131:D131"/>
    <mergeCell ref="B132:D132"/>
    <mergeCell ref="B133:D133"/>
    <mergeCell ref="B137:H137"/>
    <mergeCell ref="B138:H138"/>
    <mergeCell ref="B139:H139"/>
    <mergeCell ref="B140:H140"/>
    <mergeCell ref="B134:D134"/>
    <mergeCell ref="B70:C70"/>
    <mergeCell ref="D1010:G1010"/>
    <mergeCell ref="D679:G679"/>
    <mergeCell ref="D680:G680"/>
    <mergeCell ref="F595:G595"/>
    <mergeCell ref="F596:G596"/>
    <mergeCell ref="F597:G597"/>
    <mergeCell ref="B71:C71"/>
    <mergeCell ref="B72:C72"/>
    <mergeCell ref="B73:C73"/>
    <mergeCell ref="E977:F977"/>
    <mergeCell ref="D964:G964"/>
    <mergeCell ref="D1008:G1008"/>
    <mergeCell ref="E973:F973"/>
    <mergeCell ref="E974:F974"/>
    <mergeCell ref="E968:F968"/>
    <mergeCell ref="E969:F969"/>
    <mergeCell ref="D1007:G1007"/>
    <mergeCell ref="D998:G998"/>
    <mergeCell ref="D999:G999"/>
    <mergeCell ref="D1002:G1002"/>
    <mergeCell ref="D1003:G1003"/>
    <mergeCell ref="D991:G991"/>
    <mergeCell ref="D992:G992"/>
    <mergeCell ref="F602:G602"/>
    <mergeCell ref="D1011:G1011"/>
    <mergeCell ref="D1012:G1012"/>
    <mergeCell ref="D1013:G1013"/>
    <mergeCell ref="E1031:F1031"/>
    <mergeCell ref="E1028:F1028"/>
    <mergeCell ref="E1026:F1026"/>
    <mergeCell ref="F2016:G2016"/>
    <mergeCell ref="F2017:G2017"/>
    <mergeCell ref="E1020:F1020"/>
    <mergeCell ref="E1035:F1035"/>
    <mergeCell ref="D1017:G1017"/>
    <mergeCell ref="E1018:F1018"/>
    <mergeCell ref="C1791:E1791"/>
    <mergeCell ref="E1027:F1027"/>
    <mergeCell ref="E1033:F1033"/>
    <mergeCell ref="D1016:G1016"/>
    <mergeCell ref="E1022:F1022"/>
    <mergeCell ref="E1025:F1025"/>
    <mergeCell ref="F1795:G1795"/>
    <mergeCell ref="F1796:G1796"/>
    <mergeCell ref="E1051:F1051"/>
    <mergeCell ref="E1052:F1052"/>
    <mergeCell ref="E1053:F1053"/>
    <mergeCell ref="E1046:F1046"/>
    <mergeCell ref="F2018:G2018"/>
    <mergeCell ref="F1797:G1797"/>
    <mergeCell ref="F1798:G1798"/>
    <mergeCell ref="F1806:G1806"/>
    <mergeCell ref="F2009:G2009"/>
    <mergeCell ref="F1805:G1805"/>
    <mergeCell ref="F1807:G1807"/>
    <mergeCell ref="E1045:F1045"/>
    <mergeCell ref="D1015:G1015"/>
    <mergeCell ref="F1791:G1791"/>
    <mergeCell ref="F1793:G1793"/>
    <mergeCell ref="B1057:H1057"/>
    <mergeCell ref="B1058:H1058"/>
    <mergeCell ref="E1040:F1040"/>
    <mergeCell ref="E1041:F1041"/>
    <mergeCell ref="E1042:F1042"/>
    <mergeCell ref="F1803:G1803"/>
    <mergeCell ref="E1054:F1054"/>
    <mergeCell ref="E1055:F1055"/>
    <mergeCell ref="E1029:F1029"/>
    <mergeCell ref="E1030:F1030"/>
    <mergeCell ref="E1047:F1047"/>
    <mergeCell ref="E1032:F1032"/>
    <mergeCell ref="E1034:F1034"/>
    <mergeCell ref="B35:I35"/>
    <mergeCell ref="B52:C52"/>
    <mergeCell ref="B53:C53"/>
    <mergeCell ref="B54:C54"/>
    <mergeCell ref="B55:C55"/>
    <mergeCell ref="B45:C45"/>
    <mergeCell ref="B675:B677"/>
    <mergeCell ref="B681:B682"/>
    <mergeCell ref="D582:G582"/>
    <mergeCell ref="D583:G583"/>
    <mergeCell ref="D584:G584"/>
    <mergeCell ref="D586:G586"/>
    <mergeCell ref="D646:G646"/>
    <mergeCell ref="F652:G653"/>
    <mergeCell ref="D654:D655"/>
    <mergeCell ref="F654:G655"/>
    <mergeCell ref="F651:G651"/>
    <mergeCell ref="D588:G588"/>
    <mergeCell ref="D491:G491"/>
    <mergeCell ref="D492:G492"/>
    <mergeCell ref="D493:G493"/>
    <mergeCell ref="D494:G494"/>
    <mergeCell ref="D498:H498"/>
    <mergeCell ref="B38:C38"/>
    <mergeCell ref="B39:C39"/>
    <mergeCell ref="B40:C40"/>
    <mergeCell ref="B43:C43"/>
    <mergeCell ref="B44:C44"/>
    <mergeCell ref="D553:E553"/>
    <mergeCell ref="D554:E554"/>
    <mergeCell ref="D483:G483"/>
    <mergeCell ref="D484:G484"/>
    <mergeCell ref="D485:G485"/>
    <mergeCell ref="D486:G486"/>
    <mergeCell ref="D487:G487"/>
    <mergeCell ref="D488:G488"/>
    <mergeCell ref="D490:G490"/>
    <mergeCell ref="D87:F87"/>
    <mergeCell ref="D146:H146"/>
    <mergeCell ref="D147:H147"/>
    <mergeCell ref="C158:H159"/>
    <mergeCell ref="B136:H136"/>
    <mergeCell ref="B127:D127"/>
    <mergeCell ref="B128:D128"/>
    <mergeCell ref="B126:D126"/>
    <mergeCell ref="D142:H142"/>
    <mergeCell ref="D143:H143"/>
    <mergeCell ref="D489:G489"/>
    <mergeCell ref="F593:G593"/>
    <mergeCell ref="F594:G594"/>
    <mergeCell ref="F598:G598"/>
    <mergeCell ref="F599:G599"/>
    <mergeCell ref="F600:G600"/>
    <mergeCell ref="D558:E558"/>
    <mergeCell ref="D559:E559"/>
    <mergeCell ref="D560:E560"/>
    <mergeCell ref="D561:E561"/>
    <mergeCell ref="D563:E563"/>
    <mergeCell ref="D581:G581"/>
    <mergeCell ref="D578:G578"/>
    <mergeCell ref="D579:G579"/>
    <mergeCell ref="D587:G587"/>
    <mergeCell ref="F591:G591"/>
    <mergeCell ref="F592:G592"/>
    <mergeCell ref="D502:H502"/>
    <mergeCell ref="D503:H503"/>
    <mergeCell ref="F589:G589"/>
    <mergeCell ref="D564:E564"/>
    <mergeCell ref="D565:E565"/>
    <mergeCell ref="D566:E566"/>
    <mergeCell ref="D580:G580"/>
    <mergeCell ref="D522:H522"/>
    <mergeCell ref="D523:H523"/>
    <mergeCell ref="D524:H524"/>
    <mergeCell ref="D555:E555"/>
    <mergeCell ref="D557:E557"/>
    <mergeCell ref="D506:H506"/>
    <mergeCell ref="D495:G495"/>
    <mergeCell ref="D521:H521"/>
    <mergeCell ref="D508:H508"/>
    <mergeCell ref="D509:H509"/>
    <mergeCell ref="D510:H510"/>
    <mergeCell ref="D512:H512"/>
    <mergeCell ref="B673:B674"/>
    <mergeCell ref="D672:G672"/>
    <mergeCell ref="D673:G673"/>
    <mergeCell ref="D674:G674"/>
    <mergeCell ref="D664:G664"/>
    <mergeCell ref="D666:G666"/>
    <mergeCell ref="D667:G667"/>
    <mergeCell ref="D668:G668"/>
    <mergeCell ref="D661:G661"/>
    <mergeCell ref="D662:G662"/>
    <mergeCell ref="D663:G663"/>
    <mergeCell ref="B666:B668"/>
    <mergeCell ref="B661:B662"/>
    <mergeCell ref="B664:B665"/>
    <mergeCell ref="D669:G669"/>
    <mergeCell ref="D670:G670"/>
    <mergeCell ref="D671:G671"/>
    <mergeCell ref="B669:B670"/>
    <mergeCell ref="D846:G846"/>
    <mergeCell ref="D753:G753"/>
    <mergeCell ref="D739:G739"/>
    <mergeCell ref="F827:G827"/>
    <mergeCell ref="F828:G828"/>
    <mergeCell ref="D735:G735"/>
    <mergeCell ref="D736:G736"/>
    <mergeCell ref="D737:G737"/>
    <mergeCell ref="B685:B686"/>
    <mergeCell ref="B687:B691"/>
    <mergeCell ref="D687:G687"/>
    <mergeCell ref="D688:G688"/>
    <mergeCell ref="D689:G689"/>
    <mergeCell ref="D759:G759"/>
    <mergeCell ref="D758:G758"/>
    <mergeCell ref="D712:G712"/>
    <mergeCell ref="D713:G713"/>
    <mergeCell ref="D800:G800"/>
    <mergeCell ref="D801:G801"/>
    <mergeCell ref="D763:G763"/>
    <mergeCell ref="F824:G824"/>
    <mergeCell ref="F826:G826"/>
    <mergeCell ref="D845:G845"/>
    <mergeCell ref="D833:G833"/>
    <mergeCell ref="D704:G704"/>
    <mergeCell ref="D744:G744"/>
    <mergeCell ref="D700:G700"/>
    <mergeCell ref="D702:G702"/>
    <mergeCell ref="D705:G705"/>
    <mergeCell ref="D706:G706"/>
    <mergeCell ref="D707:G707"/>
    <mergeCell ref="D708:G708"/>
    <mergeCell ref="B683:B684"/>
    <mergeCell ref="D709:G709"/>
    <mergeCell ref="D710:G710"/>
    <mergeCell ref="D711:G711"/>
    <mergeCell ref="D714:G714"/>
    <mergeCell ref="D716:G716"/>
    <mergeCell ref="D703:G703"/>
  </mergeCells>
  <conditionalFormatting sqref="H922 K878">
    <cfRule type="duplicateValues" dxfId="21" priority="10"/>
  </conditionalFormatting>
  <conditionalFormatting sqref="H741">
    <cfRule type="duplicateValues" dxfId="20" priority="8"/>
  </conditionalFormatting>
  <conditionalFormatting sqref="H791">
    <cfRule type="duplicateValues" dxfId="19" priority="7"/>
  </conditionalFormatting>
  <conditionalFormatting sqref="H869">
    <cfRule type="duplicateValues" dxfId="18" priority="6"/>
  </conditionalFormatting>
  <conditionalFormatting sqref="H913">
    <cfRule type="duplicateValues" dxfId="17" priority="5"/>
  </conditionalFormatting>
  <conditionalFormatting sqref="H716">
    <cfRule type="duplicateValues" dxfId="16" priority="3"/>
  </conditionalFormatting>
  <conditionalFormatting sqref="H695">
    <cfRule type="duplicateValues" dxfId="15" priority="2"/>
  </conditionalFormatting>
  <conditionalFormatting sqref="H885">
    <cfRule type="duplicateValues" dxfId="14" priority="1"/>
  </conditionalFormatting>
  <hyperlinks>
    <hyperlink ref="D2:F2" location="'List Price Pages'!A5" display="CLICK HERE TO RETURN TO TOP"/>
  </hyperlinks>
  <pageMargins left="0.7" right="0.7" top="1" bottom="0.75" header="0.3" footer="0.3"/>
  <pageSetup scale="78" fitToHeight="0" orientation="portrait" horizontalDpi="300" verticalDpi="300" r:id="rId1"/>
  <headerFooter>
    <oddFooter>&amp;L&amp;10MINIMUM $50.00 NET BILLING AMOUNT. Prices subject to change without notice; consult website for current pricing.</oddFooter>
  </headerFooter>
  <rowBreaks count="51" manualBreakCount="51">
    <brk id="55" min="1" max="8" man="1"/>
    <brk id="101" min="1" max="8" man="1"/>
    <brk id="140" min="1" max="8" man="1"/>
    <brk id="183" min="1" max="8" man="1"/>
    <brk id="347" min="1" max="8" man="1"/>
    <brk id="397" min="1" max="8" man="1"/>
    <brk id="445" min="1" max="8" man="1"/>
    <brk id="496" min="1" max="8" man="1"/>
    <brk id="550" min="1" max="8" man="1"/>
    <brk id="605" min="1" max="8" man="1"/>
    <brk id="658" min="1" max="8" man="1"/>
    <brk id="694" min="1" max="8" man="1"/>
    <brk id="790" min="1" max="8" man="1"/>
    <brk id="828" min="1" max="8" man="1"/>
    <brk id="868" min="1" max="8" man="1"/>
    <brk id="921" min="1" max="8" man="1"/>
    <brk id="960" min="1" max="8" man="1"/>
    <brk id="1007" min="1" max="8" man="1"/>
    <brk id="1059" min="1" max="8" man="1"/>
    <brk id="1113" min="1" max="8" man="1"/>
    <brk id="1169" min="1" max="8" man="1"/>
    <brk id="1216" min="1" max="8" man="1"/>
    <brk id="1259" min="1" max="8" man="1"/>
    <brk id="1314" min="1" max="8" man="1"/>
    <brk id="1354" min="1" max="8" man="1"/>
    <brk id="1460" min="1" max="8" man="1"/>
    <brk id="1506" min="1" max="8" man="1"/>
    <brk id="1557" min="1" max="8" man="1"/>
    <brk id="1613" min="1" max="8" man="1"/>
    <brk id="1716" min="1" max="8" man="1"/>
    <brk id="1775" min="1" max="8" man="1"/>
    <brk id="1827" min="1" max="8" man="1"/>
    <brk id="1884" min="1" max="8" man="1"/>
    <brk id="1937" min="1" max="8" man="1"/>
    <brk id="1991" min="1" max="8" man="1"/>
    <brk id="2041" min="1" max="8" man="1"/>
    <brk id="2095" min="1" max="8" man="1"/>
    <brk id="2144" min="1" max="8" man="1"/>
    <brk id="2194" min="1" max="8" man="1"/>
    <brk id="2248" min="1" max="8" man="1"/>
    <brk id="2484" min="1" max="8" man="1"/>
    <brk id="2570" min="1" max="8" man="1"/>
    <brk id="2634" min="1" max="8" man="1"/>
    <brk id="2687" min="1" max="8" man="1"/>
    <brk id="2768" min="1" max="8" man="1"/>
    <brk id="2830" min="1" max="8" man="1"/>
    <brk id="2901" min="1" max="8" man="1"/>
    <brk id="3015" min="1" max="8" man="1"/>
    <brk id="3068" min="1" max="8" man="1"/>
    <brk id="3121" min="1" max="8" man="1"/>
    <brk id="3143"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48"/>
  <sheetViews>
    <sheetView workbookViewId="0">
      <selection activeCell="D2" sqref="D2"/>
    </sheetView>
  </sheetViews>
  <sheetFormatPr defaultColWidth="8.85546875" defaultRowHeight="15" x14ac:dyDescent="0.25"/>
  <cols>
    <col min="1" max="1" width="11.7109375" style="646" customWidth="1"/>
    <col min="2" max="2" width="10" style="44" bestFit="1" customWidth="1"/>
    <col min="3" max="16384" width="8.85546875" style="34"/>
  </cols>
  <sheetData>
    <row r="1" spans="1:4" x14ac:dyDescent="0.25">
      <c r="A1" s="619" t="s">
        <v>4321</v>
      </c>
      <c r="B1" s="628" t="s">
        <v>4315</v>
      </c>
    </row>
    <row r="2" spans="1:4" x14ac:dyDescent="0.25">
      <c r="A2" s="504" t="s">
        <v>77</v>
      </c>
      <c r="B2" s="496">
        <v>2470</v>
      </c>
      <c r="D2" s="511" t="s">
        <v>8656</v>
      </c>
    </row>
    <row r="3" spans="1:4" x14ac:dyDescent="0.25">
      <c r="A3" s="504" t="s">
        <v>4242</v>
      </c>
      <c r="B3" s="496">
        <v>2990</v>
      </c>
      <c r="D3" s="511" t="s">
        <v>8656</v>
      </c>
    </row>
    <row r="4" spans="1:4" x14ac:dyDescent="0.25">
      <c r="A4" s="504" t="s">
        <v>179</v>
      </c>
      <c r="B4" s="496">
        <v>2270</v>
      </c>
      <c r="D4" s="511" t="s">
        <v>8656</v>
      </c>
    </row>
    <row r="5" spans="1:4" x14ac:dyDescent="0.25">
      <c r="A5" s="504" t="s">
        <v>4280</v>
      </c>
      <c r="B5" s="496">
        <v>2580</v>
      </c>
      <c r="D5" s="511" t="s">
        <v>8656</v>
      </c>
    </row>
    <row r="6" spans="1:4" x14ac:dyDescent="0.25">
      <c r="A6" s="504" t="s">
        <v>80</v>
      </c>
      <c r="B6" s="496">
        <v>2470</v>
      </c>
      <c r="D6" s="511" t="s">
        <v>8656</v>
      </c>
    </row>
    <row r="7" spans="1:4" x14ac:dyDescent="0.25">
      <c r="A7" s="504" t="s">
        <v>4243</v>
      </c>
      <c r="B7" s="496">
        <v>2990</v>
      </c>
      <c r="D7" s="511" t="s">
        <v>8656</v>
      </c>
    </row>
    <row r="8" spans="1:4" x14ac:dyDescent="0.25">
      <c r="A8" s="504" t="s">
        <v>182</v>
      </c>
      <c r="B8" s="496">
        <v>2270</v>
      </c>
      <c r="D8" s="511" t="s">
        <v>8656</v>
      </c>
    </row>
    <row r="9" spans="1:4" x14ac:dyDescent="0.25">
      <c r="A9" s="504" t="s">
        <v>4281</v>
      </c>
      <c r="B9" s="496">
        <v>2580</v>
      </c>
      <c r="D9" s="511" t="s">
        <v>8656</v>
      </c>
    </row>
    <row r="10" spans="1:4" x14ac:dyDescent="0.25">
      <c r="A10" s="504" t="s">
        <v>83</v>
      </c>
      <c r="B10" s="496">
        <v>2470</v>
      </c>
      <c r="D10" s="511" t="s">
        <v>8656</v>
      </c>
    </row>
    <row r="11" spans="1:4" x14ac:dyDescent="0.25">
      <c r="A11" s="504" t="s">
        <v>4244</v>
      </c>
      <c r="B11" s="496">
        <v>2990</v>
      </c>
      <c r="D11" s="511" t="s">
        <v>8656</v>
      </c>
    </row>
    <row r="12" spans="1:4" x14ac:dyDescent="0.25">
      <c r="A12" s="504" t="s">
        <v>185</v>
      </c>
      <c r="B12" s="496">
        <v>2270</v>
      </c>
      <c r="D12" s="511" t="s">
        <v>8656</v>
      </c>
    </row>
    <row r="13" spans="1:4" x14ac:dyDescent="0.25">
      <c r="A13" s="504" t="s">
        <v>4282</v>
      </c>
      <c r="B13" s="496">
        <v>2580</v>
      </c>
      <c r="D13" s="511" t="s">
        <v>8656</v>
      </c>
    </row>
    <row r="14" spans="1:4" x14ac:dyDescent="0.25">
      <c r="A14" s="492" t="s">
        <v>2285</v>
      </c>
      <c r="B14" s="496">
        <v>50</v>
      </c>
      <c r="D14" s="511" t="s">
        <v>8656</v>
      </c>
    </row>
    <row r="15" spans="1:4" x14ac:dyDescent="0.25">
      <c r="A15" s="492" t="s">
        <v>2284</v>
      </c>
      <c r="B15" s="496">
        <v>810</v>
      </c>
      <c r="D15" s="511" t="s">
        <v>8656</v>
      </c>
    </row>
    <row r="16" spans="1:4" x14ac:dyDescent="0.25">
      <c r="A16" s="498" t="s">
        <v>8071</v>
      </c>
      <c r="B16" s="496">
        <v>1960</v>
      </c>
      <c r="D16" s="511" t="s">
        <v>8656</v>
      </c>
    </row>
    <row r="17" spans="1:4" x14ac:dyDescent="0.25">
      <c r="A17" s="498" t="s">
        <v>8072</v>
      </c>
      <c r="B17" s="496">
        <v>2740</v>
      </c>
      <c r="D17" s="511" t="s">
        <v>8656</v>
      </c>
    </row>
    <row r="18" spans="1:4" x14ac:dyDescent="0.25">
      <c r="A18" s="497" t="s">
        <v>2289</v>
      </c>
      <c r="B18" s="496">
        <v>450</v>
      </c>
      <c r="D18" s="511" t="s">
        <v>8656</v>
      </c>
    </row>
    <row r="19" spans="1:4" x14ac:dyDescent="0.25">
      <c r="A19" s="492" t="s">
        <v>2283</v>
      </c>
      <c r="B19" s="496">
        <v>200</v>
      </c>
      <c r="D19" s="511" t="s">
        <v>8656</v>
      </c>
    </row>
    <row r="20" spans="1:4" x14ac:dyDescent="0.25">
      <c r="A20" s="492" t="s">
        <v>2282</v>
      </c>
      <c r="B20" s="496">
        <v>1200</v>
      </c>
      <c r="D20" s="511" t="s">
        <v>8656</v>
      </c>
    </row>
    <row r="21" spans="1:4" x14ac:dyDescent="0.25">
      <c r="A21" s="488" t="s">
        <v>2278</v>
      </c>
      <c r="B21" s="496">
        <v>2470</v>
      </c>
      <c r="D21" s="511" t="s">
        <v>8656</v>
      </c>
    </row>
    <row r="22" spans="1:4" x14ac:dyDescent="0.25">
      <c r="A22" s="492" t="s">
        <v>2279</v>
      </c>
      <c r="B22" s="496">
        <v>660</v>
      </c>
      <c r="D22" s="511" t="s">
        <v>8656</v>
      </c>
    </row>
    <row r="23" spans="1:4" x14ac:dyDescent="0.25">
      <c r="A23" s="498" t="s">
        <v>8073</v>
      </c>
      <c r="B23" s="496">
        <v>5050</v>
      </c>
      <c r="D23" s="511" t="s">
        <v>8656</v>
      </c>
    </row>
    <row r="24" spans="1:4" x14ac:dyDescent="0.25">
      <c r="A24" s="498" t="s">
        <v>4496</v>
      </c>
      <c r="B24" s="496">
        <v>300</v>
      </c>
      <c r="D24" s="511" t="s">
        <v>8656</v>
      </c>
    </row>
    <row r="25" spans="1:4" x14ac:dyDescent="0.25">
      <c r="A25" s="498" t="s">
        <v>4498</v>
      </c>
      <c r="B25" s="496">
        <v>660</v>
      </c>
      <c r="D25" s="511" t="s">
        <v>8656</v>
      </c>
    </row>
    <row r="26" spans="1:4" x14ac:dyDescent="0.25">
      <c r="A26" s="498" t="s">
        <v>4497</v>
      </c>
      <c r="B26" s="496">
        <v>180</v>
      </c>
      <c r="D26" s="511" t="s">
        <v>8656</v>
      </c>
    </row>
    <row r="27" spans="1:4" x14ac:dyDescent="0.25">
      <c r="A27" s="498" t="s">
        <v>4499</v>
      </c>
      <c r="B27" s="496">
        <v>300</v>
      </c>
      <c r="D27" s="511" t="s">
        <v>8656</v>
      </c>
    </row>
    <row r="28" spans="1:4" x14ac:dyDescent="0.25">
      <c r="A28" s="488" t="s">
        <v>4888</v>
      </c>
      <c r="B28" s="496">
        <v>180</v>
      </c>
      <c r="D28" s="511" t="s">
        <v>8656</v>
      </c>
    </row>
    <row r="29" spans="1:4" x14ac:dyDescent="0.25">
      <c r="A29" s="488" t="s">
        <v>4890</v>
      </c>
      <c r="B29" s="496">
        <v>200</v>
      </c>
      <c r="D29" s="511" t="s">
        <v>8656</v>
      </c>
    </row>
    <row r="30" spans="1:4" x14ac:dyDescent="0.25">
      <c r="A30" s="499" t="s">
        <v>8074</v>
      </c>
      <c r="B30" s="496">
        <v>1310</v>
      </c>
      <c r="D30" s="511" t="s">
        <v>8656</v>
      </c>
    </row>
    <row r="31" spans="1:4" x14ac:dyDescent="0.25">
      <c r="A31" s="499" t="s">
        <v>8075</v>
      </c>
      <c r="B31" s="496">
        <v>1920</v>
      </c>
      <c r="D31" s="511" t="s">
        <v>8656</v>
      </c>
    </row>
    <row r="32" spans="1:4" x14ac:dyDescent="0.25">
      <c r="A32" s="499" t="s">
        <v>8076</v>
      </c>
      <c r="B32" s="496">
        <v>2530</v>
      </c>
      <c r="D32" s="511" t="s">
        <v>8656</v>
      </c>
    </row>
    <row r="33" spans="1:4" x14ac:dyDescent="0.25">
      <c r="A33" s="499" t="s">
        <v>8077</v>
      </c>
      <c r="B33" s="496">
        <v>3540</v>
      </c>
      <c r="D33" s="511" t="s">
        <v>8656</v>
      </c>
    </row>
    <row r="34" spans="1:4" x14ac:dyDescent="0.25">
      <c r="A34" s="504" t="s">
        <v>86</v>
      </c>
      <c r="B34" s="496">
        <v>2470</v>
      </c>
      <c r="D34" s="511" t="s">
        <v>8656</v>
      </c>
    </row>
    <row r="35" spans="1:4" x14ac:dyDescent="0.25">
      <c r="A35" s="504" t="s">
        <v>4245</v>
      </c>
      <c r="B35" s="496">
        <v>2990</v>
      </c>
      <c r="D35" s="511" t="s">
        <v>8656</v>
      </c>
    </row>
    <row r="36" spans="1:4" x14ac:dyDescent="0.25">
      <c r="A36" s="504" t="s">
        <v>188</v>
      </c>
      <c r="B36" s="496">
        <v>2270</v>
      </c>
      <c r="D36" s="511" t="s">
        <v>8656</v>
      </c>
    </row>
    <row r="37" spans="1:4" x14ac:dyDescent="0.25">
      <c r="A37" s="504" t="s">
        <v>4283</v>
      </c>
      <c r="B37" s="496">
        <v>2580</v>
      </c>
      <c r="D37" s="511" t="s">
        <v>8656</v>
      </c>
    </row>
    <row r="38" spans="1:4" x14ac:dyDescent="0.25">
      <c r="A38" s="498" t="s">
        <v>4712</v>
      </c>
      <c r="B38" s="496">
        <v>610</v>
      </c>
      <c r="D38" s="511" t="s">
        <v>8656</v>
      </c>
    </row>
    <row r="39" spans="1:4" x14ac:dyDescent="0.25">
      <c r="A39" s="498" t="s">
        <v>4721</v>
      </c>
      <c r="B39" s="496">
        <v>400</v>
      </c>
      <c r="D39" s="511" t="s">
        <v>8656</v>
      </c>
    </row>
    <row r="40" spans="1:4" x14ac:dyDescent="0.25">
      <c r="A40" s="498" t="s">
        <v>4723</v>
      </c>
      <c r="B40" s="496">
        <v>450</v>
      </c>
      <c r="D40" s="511" t="s">
        <v>8656</v>
      </c>
    </row>
    <row r="41" spans="1:4" x14ac:dyDescent="0.25">
      <c r="A41" s="498" t="s">
        <v>4709</v>
      </c>
      <c r="B41" s="496">
        <v>1410</v>
      </c>
      <c r="D41" s="511" t="s">
        <v>8656</v>
      </c>
    </row>
    <row r="42" spans="1:4" x14ac:dyDescent="0.25">
      <c r="A42" s="498" t="s">
        <v>4708</v>
      </c>
      <c r="B42" s="496">
        <v>810</v>
      </c>
      <c r="D42" s="511" t="s">
        <v>8656</v>
      </c>
    </row>
    <row r="43" spans="1:4" x14ac:dyDescent="0.25">
      <c r="A43" s="498" t="s">
        <v>4714</v>
      </c>
      <c r="B43" s="496">
        <v>1010</v>
      </c>
      <c r="D43" s="511" t="s">
        <v>8656</v>
      </c>
    </row>
    <row r="44" spans="1:4" x14ac:dyDescent="0.25">
      <c r="A44" s="488" t="s">
        <v>4889</v>
      </c>
      <c r="B44" s="496">
        <v>350</v>
      </c>
      <c r="D44" s="511" t="s">
        <v>8656</v>
      </c>
    </row>
    <row r="45" spans="1:4" x14ac:dyDescent="0.25">
      <c r="A45" s="488" t="s">
        <v>8078</v>
      </c>
      <c r="B45" s="496">
        <v>400</v>
      </c>
      <c r="D45" s="511" t="s">
        <v>8656</v>
      </c>
    </row>
    <row r="46" spans="1:4" x14ac:dyDescent="0.25">
      <c r="A46" s="498" t="s">
        <v>4729</v>
      </c>
      <c r="B46" s="496">
        <v>280</v>
      </c>
      <c r="D46" s="511" t="s">
        <v>8656</v>
      </c>
    </row>
    <row r="47" spans="1:4" x14ac:dyDescent="0.25">
      <c r="A47" s="488" t="s">
        <v>8079</v>
      </c>
      <c r="B47" s="496">
        <v>3540</v>
      </c>
      <c r="D47" s="511" t="s">
        <v>8656</v>
      </c>
    </row>
    <row r="48" spans="1:4" x14ac:dyDescent="0.25">
      <c r="A48" s="499" t="s">
        <v>4900</v>
      </c>
      <c r="B48" s="496">
        <v>3130</v>
      </c>
      <c r="D48" s="511" t="s">
        <v>8656</v>
      </c>
    </row>
    <row r="49" spans="1:4" x14ac:dyDescent="0.25">
      <c r="A49" s="488" t="s">
        <v>8080</v>
      </c>
      <c r="B49" s="496">
        <v>3130</v>
      </c>
      <c r="D49" s="511" t="s">
        <v>8656</v>
      </c>
    </row>
    <row r="50" spans="1:4" x14ac:dyDescent="0.25">
      <c r="A50" s="498" t="s">
        <v>4693</v>
      </c>
      <c r="B50" s="496">
        <v>350</v>
      </c>
      <c r="D50" s="511" t="s">
        <v>8656</v>
      </c>
    </row>
    <row r="51" spans="1:4" x14ac:dyDescent="0.25">
      <c r="A51" s="498" t="s">
        <v>4733</v>
      </c>
      <c r="B51" s="496">
        <v>400</v>
      </c>
      <c r="D51" s="511" t="s">
        <v>8656</v>
      </c>
    </row>
    <row r="52" spans="1:4" x14ac:dyDescent="0.25">
      <c r="A52" s="498" t="s">
        <v>4730</v>
      </c>
      <c r="B52" s="496">
        <v>300</v>
      </c>
      <c r="D52" s="511" t="s">
        <v>8656</v>
      </c>
    </row>
    <row r="53" spans="1:4" x14ac:dyDescent="0.25">
      <c r="A53" s="498" t="s">
        <v>4713</v>
      </c>
      <c r="B53" s="496">
        <v>810</v>
      </c>
      <c r="D53" s="511" t="s">
        <v>8656</v>
      </c>
    </row>
    <row r="54" spans="1:4" x14ac:dyDescent="0.25">
      <c r="A54" s="500" t="s">
        <v>4904</v>
      </c>
      <c r="B54" s="496">
        <v>1310</v>
      </c>
      <c r="D54" s="511" t="s">
        <v>8656</v>
      </c>
    </row>
    <row r="55" spans="1:4" x14ac:dyDescent="0.25">
      <c r="A55" s="488" t="s">
        <v>8081</v>
      </c>
      <c r="B55" s="496">
        <v>1410</v>
      </c>
      <c r="D55" s="511" t="s">
        <v>8656</v>
      </c>
    </row>
    <row r="56" spans="1:4" x14ac:dyDescent="0.25">
      <c r="A56" s="499" t="s">
        <v>8082</v>
      </c>
      <c r="B56" s="496">
        <v>1620</v>
      </c>
      <c r="D56" s="511" t="s">
        <v>8656</v>
      </c>
    </row>
    <row r="57" spans="1:4" x14ac:dyDescent="0.25">
      <c r="A57" s="492" t="s">
        <v>8083</v>
      </c>
      <c r="B57" s="496">
        <v>1210</v>
      </c>
      <c r="D57" s="511" t="s">
        <v>8656</v>
      </c>
    </row>
    <row r="58" spans="1:4" x14ac:dyDescent="0.25">
      <c r="A58" s="499" t="s">
        <v>8084</v>
      </c>
      <c r="B58" s="496">
        <v>1720</v>
      </c>
      <c r="D58" s="511" t="s">
        <v>8656</v>
      </c>
    </row>
    <row r="59" spans="1:4" x14ac:dyDescent="0.25">
      <c r="A59" s="499" t="s">
        <v>8085</v>
      </c>
      <c r="B59" s="496">
        <v>1110</v>
      </c>
      <c r="D59" s="511" t="s">
        <v>8656</v>
      </c>
    </row>
    <row r="60" spans="1:4" x14ac:dyDescent="0.25">
      <c r="A60" s="498" t="s">
        <v>4761</v>
      </c>
      <c r="B60" s="496">
        <v>1010</v>
      </c>
      <c r="D60" s="511" t="s">
        <v>8656</v>
      </c>
    </row>
    <row r="61" spans="1:4" x14ac:dyDescent="0.25">
      <c r="A61" s="498" t="s">
        <v>4762</v>
      </c>
      <c r="B61" s="496">
        <v>1010</v>
      </c>
      <c r="D61" s="511" t="s">
        <v>8656</v>
      </c>
    </row>
    <row r="62" spans="1:4" x14ac:dyDescent="0.25">
      <c r="A62" s="488" t="s">
        <v>4885</v>
      </c>
      <c r="B62" s="496">
        <v>1110</v>
      </c>
      <c r="D62" s="511" t="s">
        <v>8656</v>
      </c>
    </row>
    <row r="63" spans="1:4" x14ac:dyDescent="0.25">
      <c r="A63" s="498" t="s">
        <v>4769</v>
      </c>
      <c r="B63" s="496">
        <v>1820</v>
      </c>
      <c r="D63" s="511" t="s">
        <v>8656</v>
      </c>
    </row>
    <row r="64" spans="1:4" x14ac:dyDescent="0.25">
      <c r="A64" s="498" t="s">
        <v>4766</v>
      </c>
      <c r="B64" s="496">
        <v>1820</v>
      </c>
      <c r="D64" s="511" t="s">
        <v>8656</v>
      </c>
    </row>
    <row r="65" spans="1:4" x14ac:dyDescent="0.25">
      <c r="A65" s="498" t="s">
        <v>4770</v>
      </c>
      <c r="B65" s="496">
        <v>1920</v>
      </c>
      <c r="D65" s="511" t="s">
        <v>8656</v>
      </c>
    </row>
    <row r="66" spans="1:4" x14ac:dyDescent="0.25">
      <c r="A66" s="498" t="s">
        <v>4768</v>
      </c>
      <c r="B66" s="496">
        <v>1920</v>
      </c>
      <c r="D66" s="511" t="s">
        <v>8656</v>
      </c>
    </row>
    <row r="67" spans="1:4" x14ac:dyDescent="0.25">
      <c r="A67" s="499" t="s">
        <v>8086</v>
      </c>
      <c r="B67" s="496">
        <v>2020</v>
      </c>
      <c r="D67" s="511" t="s">
        <v>8656</v>
      </c>
    </row>
    <row r="68" spans="1:4" x14ac:dyDescent="0.25">
      <c r="A68" s="499" t="s">
        <v>8087</v>
      </c>
      <c r="B68" s="496">
        <v>1010</v>
      </c>
      <c r="D68" s="511" t="s">
        <v>8656</v>
      </c>
    </row>
    <row r="69" spans="1:4" x14ac:dyDescent="0.25">
      <c r="A69" s="498" t="s">
        <v>4773</v>
      </c>
      <c r="B69" s="496">
        <v>2220</v>
      </c>
      <c r="D69" s="511" t="s">
        <v>8656</v>
      </c>
    </row>
    <row r="70" spans="1:4" x14ac:dyDescent="0.25">
      <c r="A70" s="488" t="s">
        <v>4891</v>
      </c>
      <c r="B70" s="496">
        <v>1920</v>
      </c>
      <c r="D70" s="511" t="s">
        <v>8656</v>
      </c>
    </row>
    <row r="71" spans="1:4" x14ac:dyDescent="0.25">
      <c r="A71" s="488" t="s">
        <v>4887</v>
      </c>
      <c r="B71" s="496">
        <v>1720</v>
      </c>
      <c r="D71" s="511" t="s">
        <v>8656</v>
      </c>
    </row>
    <row r="72" spans="1:4" x14ac:dyDescent="0.25">
      <c r="A72" s="488" t="s">
        <v>8088</v>
      </c>
      <c r="B72" s="496">
        <v>1010</v>
      </c>
      <c r="D72" s="511" t="s">
        <v>8656</v>
      </c>
    </row>
    <row r="73" spans="1:4" x14ac:dyDescent="0.25">
      <c r="A73" s="499" t="s">
        <v>8089</v>
      </c>
      <c r="B73" s="496">
        <v>2630</v>
      </c>
      <c r="D73" s="511" t="s">
        <v>8656</v>
      </c>
    </row>
    <row r="74" spans="1:4" x14ac:dyDescent="0.25">
      <c r="A74" s="498" t="s">
        <v>8090</v>
      </c>
      <c r="B74" s="496">
        <v>2520</v>
      </c>
      <c r="D74" s="511" t="s">
        <v>8656</v>
      </c>
    </row>
    <row r="75" spans="1:4" x14ac:dyDescent="0.25">
      <c r="A75" s="498" t="s">
        <v>8091</v>
      </c>
      <c r="B75" s="496">
        <v>3260</v>
      </c>
      <c r="D75" s="511" t="s">
        <v>8656</v>
      </c>
    </row>
    <row r="76" spans="1:4" x14ac:dyDescent="0.25">
      <c r="A76" s="499" t="s">
        <v>8092</v>
      </c>
      <c r="B76" s="496">
        <v>2120</v>
      </c>
      <c r="D76" s="511" t="s">
        <v>8656</v>
      </c>
    </row>
    <row r="77" spans="1:4" x14ac:dyDescent="0.25">
      <c r="A77" s="499" t="s">
        <v>8093</v>
      </c>
      <c r="B77" s="496">
        <v>4040</v>
      </c>
      <c r="D77" s="511" t="s">
        <v>8656</v>
      </c>
    </row>
    <row r="78" spans="1:4" x14ac:dyDescent="0.25">
      <c r="A78" s="498" t="s">
        <v>4874</v>
      </c>
      <c r="B78" s="496">
        <v>2320</v>
      </c>
      <c r="D78" s="511" t="s">
        <v>8656</v>
      </c>
    </row>
    <row r="79" spans="1:4" x14ac:dyDescent="0.25">
      <c r="A79" s="488" t="s">
        <v>8094</v>
      </c>
      <c r="B79" s="496">
        <v>1010</v>
      </c>
      <c r="D79" s="511" t="s">
        <v>8656</v>
      </c>
    </row>
    <row r="80" spans="1:4" x14ac:dyDescent="0.25">
      <c r="A80" s="488" t="s">
        <v>4040</v>
      </c>
      <c r="B80" s="496">
        <v>5660</v>
      </c>
      <c r="D80" s="511" t="s">
        <v>8656</v>
      </c>
    </row>
    <row r="81" spans="1:4" x14ac:dyDescent="0.25">
      <c r="A81" s="488" t="s">
        <v>4128</v>
      </c>
      <c r="B81" s="496">
        <v>50</v>
      </c>
      <c r="D81" s="511" t="s">
        <v>8656</v>
      </c>
    </row>
    <row r="82" spans="1:4" x14ac:dyDescent="0.25">
      <c r="A82" s="498" t="s">
        <v>4740</v>
      </c>
      <c r="B82" s="496">
        <v>250</v>
      </c>
      <c r="D82" s="511" t="s">
        <v>8656</v>
      </c>
    </row>
    <row r="83" spans="1:4" x14ac:dyDescent="0.25">
      <c r="A83" s="498" t="s">
        <v>4741</v>
      </c>
      <c r="B83" s="496">
        <v>300</v>
      </c>
      <c r="D83" s="511" t="s">
        <v>8656</v>
      </c>
    </row>
    <row r="84" spans="1:4" x14ac:dyDescent="0.25">
      <c r="A84" s="498" t="s">
        <v>4742</v>
      </c>
      <c r="B84" s="496">
        <v>400</v>
      </c>
      <c r="D84" s="511" t="s">
        <v>8656</v>
      </c>
    </row>
    <row r="85" spans="1:4" x14ac:dyDescent="0.25">
      <c r="A85" s="498" t="s">
        <v>4743</v>
      </c>
      <c r="B85" s="496">
        <v>400</v>
      </c>
      <c r="D85" s="511" t="s">
        <v>8656</v>
      </c>
    </row>
    <row r="86" spans="1:4" x14ac:dyDescent="0.25">
      <c r="A86" s="498" t="s">
        <v>4744</v>
      </c>
      <c r="B86" s="496">
        <v>450</v>
      </c>
      <c r="D86" s="511" t="s">
        <v>8656</v>
      </c>
    </row>
    <row r="87" spans="1:4" x14ac:dyDescent="0.25">
      <c r="A87" s="498" t="s">
        <v>4745</v>
      </c>
      <c r="B87" s="496">
        <v>450</v>
      </c>
      <c r="D87" s="511" t="s">
        <v>8656</v>
      </c>
    </row>
    <row r="88" spans="1:4" x14ac:dyDescent="0.25">
      <c r="A88" s="498" t="s">
        <v>4746</v>
      </c>
      <c r="B88" s="496">
        <v>450</v>
      </c>
      <c r="D88" s="511" t="s">
        <v>8656</v>
      </c>
    </row>
    <row r="89" spans="1:4" x14ac:dyDescent="0.25">
      <c r="A89" s="500" t="s">
        <v>4903</v>
      </c>
      <c r="B89" s="496">
        <v>1110</v>
      </c>
      <c r="D89" s="511" t="s">
        <v>8656</v>
      </c>
    </row>
    <row r="90" spans="1:4" x14ac:dyDescent="0.25">
      <c r="A90" s="498" t="s">
        <v>4711</v>
      </c>
      <c r="B90" s="496">
        <v>1110</v>
      </c>
      <c r="D90" s="511" t="s">
        <v>8656</v>
      </c>
    </row>
    <row r="91" spans="1:4" x14ac:dyDescent="0.25">
      <c r="A91" s="498" t="s">
        <v>4710</v>
      </c>
      <c r="B91" s="496">
        <v>1110</v>
      </c>
      <c r="D91" s="511" t="s">
        <v>8656</v>
      </c>
    </row>
    <row r="92" spans="1:4" x14ac:dyDescent="0.25">
      <c r="A92" s="498" t="s">
        <v>4715</v>
      </c>
      <c r="B92" s="496">
        <v>1310</v>
      </c>
      <c r="D92" s="511" t="s">
        <v>8656</v>
      </c>
    </row>
    <row r="93" spans="1:4" x14ac:dyDescent="0.25">
      <c r="A93" s="498" t="s">
        <v>4726</v>
      </c>
      <c r="B93" s="496">
        <v>810</v>
      </c>
      <c r="D93" s="511" t="s">
        <v>8656</v>
      </c>
    </row>
    <row r="94" spans="1:4" x14ac:dyDescent="0.25">
      <c r="A94" s="500" t="s">
        <v>4899</v>
      </c>
      <c r="B94" s="496">
        <v>1920</v>
      </c>
      <c r="D94" s="511" t="s">
        <v>8656</v>
      </c>
    </row>
    <row r="95" spans="1:4" x14ac:dyDescent="0.25">
      <c r="A95" s="498" t="s">
        <v>4683</v>
      </c>
      <c r="B95" s="496">
        <v>250</v>
      </c>
      <c r="D95" s="511" t="s">
        <v>8656</v>
      </c>
    </row>
    <row r="96" spans="1:4" x14ac:dyDescent="0.25">
      <c r="A96" s="498" t="s">
        <v>4684</v>
      </c>
      <c r="B96" s="496">
        <v>510</v>
      </c>
      <c r="D96" s="511" t="s">
        <v>8656</v>
      </c>
    </row>
    <row r="97" spans="1:4" x14ac:dyDescent="0.25">
      <c r="A97" s="498" t="s">
        <v>4685</v>
      </c>
      <c r="B97" s="496">
        <v>350</v>
      </c>
      <c r="D97" s="511" t="s">
        <v>8656</v>
      </c>
    </row>
    <row r="98" spans="1:4" x14ac:dyDescent="0.25">
      <c r="A98" s="498" t="s">
        <v>4686</v>
      </c>
      <c r="B98" s="496">
        <v>400</v>
      </c>
      <c r="D98" s="511" t="s">
        <v>8656</v>
      </c>
    </row>
    <row r="99" spans="1:4" x14ac:dyDescent="0.25">
      <c r="A99" s="488" t="s">
        <v>8095</v>
      </c>
      <c r="B99" s="496">
        <v>2220</v>
      </c>
      <c r="D99" s="511" t="s">
        <v>8656</v>
      </c>
    </row>
    <row r="100" spans="1:4" x14ac:dyDescent="0.25">
      <c r="A100" s="488" t="s">
        <v>8096</v>
      </c>
      <c r="B100" s="496">
        <v>2320</v>
      </c>
      <c r="D100" s="511" t="s">
        <v>8656</v>
      </c>
    </row>
    <row r="101" spans="1:4" x14ac:dyDescent="0.25">
      <c r="A101" s="488" t="s">
        <v>8097</v>
      </c>
      <c r="B101" s="496">
        <v>1920</v>
      </c>
      <c r="D101" s="511" t="s">
        <v>8656</v>
      </c>
    </row>
    <row r="102" spans="1:4" x14ac:dyDescent="0.25">
      <c r="A102" s="498" t="s">
        <v>4125</v>
      </c>
      <c r="B102" s="496">
        <v>1310</v>
      </c>
      <c r="D102" s="511" t="s">
        <v>8656</v>
      </c>
    </row>
    <row r="103" spans="1:4" x14ac:dyDescent="0.25">
      <c r="A103" s="488" t="s">
        <v>4022</v>
      </c>
      <c r="B103" s="496">
        <v>1150</v>
      </c>
      <c r="D103" s="511" t="s">
        <v>8656</v>
      </c>
    </row>
    <row r="104" spans="1:4" x14ac:dyDescent="0.25">
      <c r="A104" s="488" t="s">
        <v>4126</v>
      </c>
      <c r="B104" s="496">
        <v>1720</v>
      </c>
      <c r="D104" s="511" t="s">
        <v>8656</v>
      </c>
    </row>
    <row r="105" spans="1:4" x14ac:dyDescent="0.25">
      <c r="A105" s="488" t="s">
        <v>4023</v>
      </c>
      <c r="B105" s="496">
        <v>1100</v>
      </c>
      <c r="D105" s="511" t="s">
        <v>8656</v>
      </c>
    </row>
    <row r="106" spans="1:4" x14ac:dyDescent="0.25">
      <c r="A106" s="498" t="s">
        <v>4127</v>
      </c>
      <c r="B106" s="496">
        <v>1410</v>
      </c>
      <c r="D106" s="511" t="s">
        <v>8656</v>
      </c>
    </row>
    <row r="107" spans="1:4" x14ac:dyDescent="0.25">
      <c r="A107" s="488" t="s">
        <v>4024</v>
      </c>
      <c r="B107" s="496">
        <v>1200</v>
      </c>
      <c r="D107" s="511" t="s">
        <v>8656</v>
      </c>
    </row>
    <row r="108" spans="1:4" x14ac:dyDescent="0.25">
      <c r="A108" s="488" t="s">
        <v>4886</v>
      </c>
      <c r="B108" s="496">
        <v>300</v>
      </c>
      <c r="D108" s="511" t="s">
        <v>8656</v>
      </c>
    </row>
    <row r="109" spans="1:4" x14ac:dyDescent="0.25">
      <c r="A109" s="488" t="s">
        <v>8098</v>
      </c>
      <c r="B109" s="496">
        <v>5560</v>
      </c>
      <c r="D109" s="511" t="s">
        <v>8656</v>
      </c>
    </row>
    <row r="110" spans="1:4" x14ac:dyDescent="0.25">
      <c r="A110" s="499" t="s">
        <v>4875</v>
      </c>
      <c r="B110" s="496">
        <v>180</v>
      </c>
      <c r="D110" s="511" t="s">
        <v>8656</v>
      </c>
    </row>
    <row r="111" spans="1:4" x14ac:dyDescent="0.25">
      <c r="A111" s="488" t="s">
        <v>8099</v>
      </c>
      <c r="B111" s="496">
        <v>560</v>
      </c>
      <c r="D111" s="511" t="s">
        <v>8656</v>
      </c>
    </row>
    <row r="112" spans="1:4" x14ac:dyDescent="0.25">
      <c r="A112" s="488" t="s">
        <v>8100</v>
      </c>
      <c r="B112" s="496">
        <v>660</v>
      </c>
      <c r="D112" s="511" t="s">
        <v>8656</v>
      </c>
    </row>
    <row r="113" spans="1:4" x14ac:dyDescent="0.25">
      <c r="A113" s="488" t="s">
        <v>4055</v>
      </c>
      <c r="B113" s="496">
        <v>660</v>
      </c>
      <c r="D113" s="511" t="s">
        <v>8656</v>
      </c>
    </row>
    <row r="114" spans="1:4" x14ac:dyDescent="0.25">
      <c r="A114" s="488" t="s">
        <v>8101</v>
      </c>
      <c r="B114" s="496">
        <v>660</v>
      </c>
      <c r="D114" s="511" t="s">
        <v>8656</v>
      </c>
    </row>
    <row r="115" spans="1:4" x14ac:dyDescent="0.25">
      <c r="A115" s="488" t="s">
        <v>8102</v>
      </c>
      <c r="B115" s="496">
        <v>710</v>
      </c>
      <c r="D115" s="511" t="s">
        <v>8656</v>
      </c>
    </row>
    <row r="116" spans="1:4" x14ac:dyDescent="0.25">
      <c r="A116" s="488" t="s">
        <v>8103</v>
      </c>
      <c r="B116" s="496">
        <v>760</v>
      </c>
      <c r="D116" s="511" t="s">
        <v>8656</v>
      </c>
    </row>
    <row r="117" spans="1:4" x14ac:dyDescent="0.25">
      <c r="A117" s="499" t="s">
        <v>8104</v>
      </c>
      <c r="B117" s="496">
        <v>810</v>
      </c>
      <c r="D117" s="511" t="s">
        <v>8656</v>
      </c>
    </row>
    <row r="118" spans="1:4" x14ac:dyDescent="0.25">
      <c r="A118" s="499" t="s">
        <v>8105</v>
      </c>
      <c r="B118" s="496">
        <v>860</v>
      </c>
      <c r="D118" s="511" t="s">
        <v>8656</v>
      </c>
    </row>
    <row r="119" spans="1:4" x14ac:dyDescent="0.25">
      <c r="A119" s="499" t="s">
        <v>4056</v>
      </c>
      <c r="B119" s="496">
        <v>860</v>
      </c>
      <c r="D119" s="511" t="s">
        <v>8656</v>
      </c>
    </row>
    <row r="120" spans="1:4" x14ac:dyDescent="0.25">
      <c r="A120" s="499" t="s">
        <v>8106</v>
      </c>
      <c r="B120" s="496">
        <v>1010</v>
      </c>
      <c r="D120" s="511" t="s">
        <v>8656</v>
      </c>
    </row>
    <row r="121" spans="1:4" x14ac:dyDescent="0.25">
      <c r="A121" s="499" t="s">
        <v>8107</v>
      </c>
      <c r="B121" s="496">
        <v>1010</v>
      </c>
      <c r="D121" s="511" t="s">
        <v>8656</v>
      </c>
    </row>
    <row r="122" spans="1:4" x14ac:dyDescent="0.25">
      <c r="A122" s="499" t="s">
        <v>8108</v>
      </c>
      <c r="B122" s="496">
        <v>1010</v>
      </c>
      <c r="D122" s="511" t="s">
        <v>8656</v>
      </c>
    </row>
    <row r="123" spans="1:4" x14ac:dyDescent="0.25">
      <c r="A123" s="498" t="s">
        <v>4833</v>
      </c>
      <c r="B123" s="496">
        <v>280</v>
      </c>
      <c r="D123" s="511" t="s">
        <v>8656</v>
      </c>
    </row>
    <row r="124" spans="1:4" x14ac:dyDescent="0.25">
      <c r="A124" s="498" t="s">
        <v>4834</v>
      </c>
      <c r="B124" s="496">
        <v>300</v>
      </c>
      <c r="D124" s="511" t="s">
        <v>8656</v>
      </c>
    </row>
    <row r="125" spans="1:4" x14ac:dyDescent="0.25">
      <c r="A125" s="498" t="s">
        <v>4838</v>
      </c>
      <c r="B125" s="496">
        <v>510</v>
      </c>
      <c r="D125" s="511" t="s">
        <v>8656</v>
      </c>
    </row>
    <row r="126" spans="1:4" x14ac:dyDescent="0.25">
      <c r="A126" s="498" t="s">
        <v>4835</v>
      </c>
      <c r="B126" s="496">
        <v>400</v>
      </c>
      <c r="D126" s="511" t="s">
        <v>8656</v>
      </c>
    </row>
    <row r="127" spans="1:4" x14ac:dyDescent="0.25">
      <c r="A127" s="498" t="s">
        <v>4836</v>
      </c>
      <c r="B127" s="496">
        <v>400</v>
      </c>
      <c r="D127" s="511" t="s">
        <v>8656</v>
      </c>
    </row>
    <row r="128" spans="1:4" x14ac:dyDescent="0.25">
      <c r="A128" s="498" t="s">
        <v>4837</v>
      </c>
      <c r="B128" s="496">
        <v>610</v>
      </c>
      <c r="D128" s="511" t="s">
        <v>8656</v>
      </c>
    </row>
    <row r="129" spans="1:4" x14ac:dyDescent="0.25">
      <c r="A129" s="498" t="s">
        <v>4758</v>
      </c>
      <c r="B129" s="496">
        <v>250</v>
      </c>
      <c r="D129" s="511" t="s">
        <v>8656</v>
      </c>
    </row>
    <row r="130" spans="1:4" x14ac:dyDescent="0.25">
      <c r="A130" s="498" t="s">
        <v>4757</v>
      </c>
      <c r="B130" s="496">
        <v>250</v>
      </c>
      <c r="D130" s="511" t="s">
        <v>8656</v>
      </c>
    </row>
    <row r="131" spans="1:4" x14ac:dyDescent="0.25">
      <c r="A131" s="492" t="s">
        <v>8109</v>
      </c>
      <c r="B131" s="496">
        <v>5250</v>
      </c>
      <c r="D131" s="511" t="s">
        <v>8656</v>
      </c>
    </row>
    <row r="132" spans="1:4" x14ac:dyDescent="0.25">
      <c r="A132" s="502" t="s">
        <v>8110</v>
      </c>
      <c r="B132" s="496">
        <v>10100</v>
      </c>
      <c r="D132" s="511" t="s">
        <v>8656</v>
      </c>
    </row>
    <row r="133" spans="1:4" x14ac:dyDescent="0.25">
      <c r="A133" s="492" t="s">
        <v>8111</v>
      </c>
      <c r="B133" s="496">
        <v>2320</v>
      </c>
      <c r="D133" s="511" t="s">
        <v>8656</v>
      </c>
    </row>
    <row r="134" spans="1:4" x14ac:dyDescent="0.25">
      <c r="A134" s="501" t="s">
        <v>4896</v>
      </c>
      <c r="B134" s="496">
        <v>2930</v>
      </c>
      <c r="D134" s="511" t="s">
        <v>8656</v>
      </c>
    </row>
    <row r="135" spans="1:4" x14ac:dyDescent="0.25">
      <c r="A135" s="501" t="s">
        <v>4898</v>
      </c>
      <c r="B135" s="496">
        <v>2020</v>
      </c>
      <c r="D135" s="511" t="s">
        <v>8656</v>
      </c>
    </row>
    <row r="136" spans="1:4" x14ac:dyDescent="0.25">
      <c r="A136" s="501" t="s">
        <v>4894</v>
      </c>
      <c r="B136" s="496">
        <v>1920</v>
      </c>
      <c r="D136" s="511" t="s">
        <v>8656</v>
      </c>
    </row>
    <row r="137" spans="1:4" x14ac:dyDescent="0.25">
      <c r="A137" s="642" t="s">
        <v>4907</v>
      </c>
      <c r="B137" s="496">
        <v>1410</v>
      </c>
      <c r="D137" s="511" t="s">
        <v>8656</v>
      </c>
    </row>
    <row r="138" spans="1:4" x14ac:dyDescent="0.25">
      <c r="A138" s="492" t="s">
        <v>8112</v>
      </c>
      <c r="B138" s="496">
        <v>1310</v>
      </c>
      <c r="D138" s="511" t="s">
        <v>8656</v>
      </c>
    </row>
    <row r="139" spans="1:4" x14ac:dyDescent="0.25">
      <c r="A139" s="642" t="s">
        <v>4908</v>
      </c>
      <c r="B139" s="496">
        <v>1520</v>
      </c>
      <c r="D139" s="511" t="s">
        <v>8656</v>
      </c>
    </row>
    <row r="140" spans="1:4" x14ac:dyDescent="0.25">
      <c r="A140" s="508" t="s">
        <v>8113</v>
      </c>
      <c r="B140" s="496">
        <v>3000</v>
      </c>
      <c r="D140" s="511" t="s">
        <v>8656</v>
      </c>
    </row>
    <row r="141" spans="1:4" x14ac:dyDescent="0.25">
      <c r="A141" s="492" t="s">
        <v>8114</v>
      </c>
      <c r="B141" s="496">
        <v>7270</v>
      </c>
      <c r="D141" s="511" t="s">
        <v>8656</v>
      </c>
    </row>
    <row r="142" spans="1:4" x14ac:dyDescent="0.25">
      <c r="A142" s="492" t="s">
        <v>8115</v>
      </c>
      <c r="B142" s="496">
        <v>2730</v>
      </c>
      <c r="D142" s="511" t="s">
        <v>8656</v>
      </c>
    </row>
    <row r="143" spans="1:4" x14ac:dyDescent="0.25">
      <c r="A143" s="492" t="s">
        <v>8116</v>
      </c>
      <c r="B143" s="496">
        <v>2020</v>
      </c>
      <c r="D143" s="511" t="s">
        <v>8656</v>
      </c>
    </row>
    <row r="144" spans="1:4" x14ac:dyDescent="0.25">
      <c r="A144" s="492" t="s">
        <v>8117</v>
      </c>
      <c r="B144" s="496">
        <v>2930</v>
      </c>
      <c r="D144" s="511" t="s">
        <v>8656</v>
      </c>
    </row>
    <row r="145" spans="1:4" x14ac:dyDescent="0.25">
      <c r="A145" s="499" t="s">
        <v>8118</v>
      </c>
      <c r="B145" s="496">
        <v>2120</v>
      </c>
      <c r="D145" s="511" t="s">
        <v>8656</v>
      </c>
    </row>
    <row r="146" spans="1:4" x14ac:dyDescent="0.25">
      <c r="A146" s="502" t="s">
        <v>8119</v>
      </c>
      <c r="B146" s="496">
        <v>4040</v>
      </c>
      <c r="D146" s="511" t="s">
        <v>8656</v>
      </c>
    </row>
    <row r="147" spans="1:4" x14ac:dyDescent="0.25">
      <c r="A147" s="492" t="s">
        <v>8120</v>
      </c>
      <c r="B147" s="496">
        <v>5660</v>
      </c>
      <c r="D147" s="511" t="s">
        <v>8656</v>
      </c>
    </row>
    <row r="148" spans="1:4" x14ac:dyDescent="0.25">
      <c r="A148" s="502" t="s">
        <v>8121</v>
      </c>
      <c r="B148" s="496">
        <v>2220</v>
      </c>
      <c r="D148" s="511" t="s">
        <v>8656</v>
      </c>
    </row>
    <row r="149" spans="1:4" x14ac:dyDescent="0.25">
      <c r="A149" s="492" t="s">
        <v>8122</v>
      </c>
      <c r="B149" s="496">
        <v>2220</v>
      </c>
      <c r="D149" s="511" t="s">
        <v>8656</v>
      </c>
    </row>
    <row r="150" spans="1:4" x14ac:dyDescent="0.25">
      <c r="A150" s="502" t="s">
        <v>4876</v>
      </c>
      <c r="B150" s="496">
        <v>300</v>
      </c>
      <c r="D150" s="511" t="s">
        <v>8656</v>
      </c>
    </row>
    <row r="151" spans="1:4" x14ac:dyDescent="0.25">
      <c r="A151" s="502" t="s">
        <v>4877</v>
      </c>
      <c r="B151" s="496">
        <v>350</v>
      </c>
      <c r="D151" s="511" t="s">
        <v>8656</v>
      </c>
    </row>
    <row r="152" spans="1:4" x14ac:dyDescent="0.25">
      <c r="A152" s="502" t="s">
        <v>4879</v>
      </c>
      <c r="B152" s="496">
        <v>510</v>
      </c>
      <c r="D152" s="511" t="s">
        <v>8656</v>
      </c>
    </row>
    <row r="153" spans="1:4" x14ac:dyDescent="0.25">
      <c r="A153" s="502" t="s">
        <v>4878</v>
      </c>
      <c r="B153" s="496">
        <v>400</v>
      </c>
      <c r="D153" s="511" t="s">
        <v>8656</v>
      </c>
    </row>
    <row r="154" spans="1:4" x14ac:dyDescent="0.25">
      <c r="A154" s="502" t="s">
        <v>4880</v>
      </c>
      <c r="B154" s="496">
        <v>760</v>
      </c>
      <c r="D154" s="511" t="s">
        <v>8656</v>
      </c>
    </row>
    <row r="155" spans="1:4" x14ac:dyDescent="0.25">
      <c r="A155" s="502" t="s">
        <v>4881</v>
      </c>
      <c r="B155" s="496">
        <v>860</v>
      </c>
      <c r="D155" s="511" t="s">
        <v>8656</v>
      </c>
    </row>
    <row r="156" spans="1:4" x14ac:dyDescent="0.25">
      <c r="A156" s="502" t="s">
        <v>4882</v>
      </c>
      <c r="B156" s="496">
        <v>1010</v>
      </c>
      <c r="D156" s="511" t="s">
        <v>8656</v>
      </c>
    </row>
    <row r="157" spans="1:4" x14ac:dyDescent="0.25">
      <c r="A157" s="498" t="s">
        <v>4395</v>
      </c>
      <c r="B157" s="496">
        <v>300</v>
      </c>
      <c r="D157" s="511" t="s">
        <v>8656</v>
      </c>
    </row>
    <row r="158" spans="1:4" x14ac:dyDescent="0.25">
      <c r="A158" s="498" t="s">
        <v>4393</v>
      </c>
      <c r="B158" s="496">
        <v>280</v>
      </c>
      <c r="D158" s="511" t="s">
        <v>8656</v>
      </c>
    </row>
    <row r="159" spans="1:4" x14ac:dyDescent="0.25">
      <c r="A159" s="498" t="s">
        <v>4736</v>
      </c>
      <c r="B159" s="496">
        <v>660</v>
      </c>
      <c r="D159" s="511" t="s">
        <v>8656</v>
      </c>
    </row>
    <row r="160" spans="1:4" x14ac:dyDescent="0.25">
      <c r="A160" s="498" t="s">
        <v>4737</v>
      </c>
      <c r="B160" s="496">
        <v>1110</v>
      </c>
      <c r="D160" s="511" t="s">
        <v>8656</v>
      </c>
    </row>
    <row r="161" spans="1:4" x14ac:dyDescent="0.25">
      <c r="A161" s="492" t="s">
        <v>8123</v>
      </c>
      <c r="B161" s="496">
        <v>1920</v>
      </c>
      <c r="D161" s="511" t="s">
        <v>8656</v>
      </c>
    </row>
    <row r="162" spans="1:4" x14ac:dyDescent="0.25">
      <c r="A162" s="492" t="s">
        <v>8124</v>
      </c>
      <c r="B162" s="496">
        <v>1620</v>
      </c>
      <c r="D162" s="511" t="s">
        <v>8656</v>
      </c>
    </row>
    <row r="163" spans="1:4" x14ac:dyDescent="0.25">
      <c r="A163" s="492" t="s">
        <v>8125</v>
      </c>
      <c r="B163" s="496">
        <v>1410</v>
      </c>
      <c r="D163" s="511" t="s">
        <v>8656</v>
      </c>
    </row>
    <row r="164" spans="1:4" x14ac:dyDescent="0.25">
      <c r="A164" s="492" t="s">
        <v>8126</v>
      </c>
      <c r="B164" s="496">
        <v>1520</v>
      </c>
      <c r="D164" s="511" t="s">
        <v>8656</v>
      </c>
    </row>
    <row r="165" spans="1:4" x14ac:dyDescent="0.25">
      <c r="A165" s="498" t="s">
        <v>4513</v>
      </c>
      <c r="B165" s="496">
        <v>410</v>
      </c>
      <c r="D165" s="511" t="s">
        <v>8656</v>
      </c>
    </row>
    <row r="166" spans="1:4" x14ac:dyDescent="0.25">
      <c r="A166" s="498" t="s">
        <v>4516</v>
      </c>
      <c r="B166" s="496">
        <v>410</v>
      </c>
      <c r="D166" s="511" t="s">
        <v>8656</v>
      </c>
    </row>
    <row r="167" spans="1:4" x14ac:dyDescent="0.25">
      <c r="A167" s="498" t="s">
        <v>4518</v>
      </c>
      <c r="B167" s="496">
        <v>410</v>
      </c>
      <c r="D167" s="511" t="s">
        <v>8656</v>
      </c>
    </row>
    <row r="168" spans="1:4" x14ac:dyDescent="0.25">
      <c r="A168" s="498" t="s">
        <v>4519</v>
      </c>
      <c r="B168" s="496">
        <v>410</v>
      </c>
      <c r="D168" s="511" t="s">
        <v>8656</v>
      </c>
    </row>
    <row r="169" spans="1:4" x14ac:dyDescent="0.25">
      <c r="A169" s="498" t="s">
        <v>4506</v>
      </c>
      <c r="B169" s="496">
        <v>110</v>
      </c>
      <c r="D169" s="511" t="s">
        <v>8656</v>
      </c>
    </row>
    <row r="170" spans="1:4" x14ac:dyDescent="0.25">
      <c r="A170" s="498" t="s">
        <v>4511</v>
      </c>
      <c r="B170" s="496">
        <v>120</v>
      </c>
      <c r="D170" s="511" t="s">
        <v>8656</v>
      </c>
    </row>
    <row r="171" spans="1:4" x14ac:dyDescent="0.25">
      <c r="A171" s="498" t="s">
        <v>4522</v>
      </c>
      <c r="B171" s="496">
        <v>180</v>
      </c>
      <c r="D171" s="511" t="s">
        <v>8656</v>
      </c>
    </row>
    <row r="172" spans="1:4" x14ac:dyDescent="0.25">
      <c r="A172" s="498" t="s">
        <v>4523</v>
      </c>
      <c r="B172" s="496">
        <v>120</v>
      </c>
      <c r="D172" s="511" t="s">
        <v>8656</v>
      </c>
    </row>
    <row r="173" spans="1:4" x14ac:dyDescent="0.25">
      <c r="A173" s="498" t="s">
        <v>4375</v>
      </c>
      <c r="B173" s="496">
        <v>380</v>
      </c>
      <c r="D173" s="511" t="s">
        <v>8656</v>
      </c>
    </row>
    <row r="174" spans="1:4" x14ac:dyDescent="0.25">
      <c r="A174" s="498" t="s">
        <v>4529</v>
      </c>
      <c r="B174" s="496">
        <v>120</v>
      </c>
      <c r="D174" s="511" t="s">
        <v>8656</v>
      </c>
    </row>
    <row r="175" spans="1:4" x14ac:dyDescent="0.25">
      <c r="A175" s="498" t="s">
        <v>4530</v>
      </c>
      <c r="B175" s="496">
        <v>120</v>
      </c>
      <c r="D175" s="511" t="s">
        <v>8656</v>
      </c>
    </row>
    <row r="176" spans="1:4" x14ac:dyDescent="0.25">
      <c r="A176" s="498" t="s">
        <v>4515</v>
      </c>
      <c r="B176" s="496">
        <v>120</v>
      </c>
      <c r="D176" s="511" t="s">
        <v>8656</v>
      </c>
    </row>
    <row r="177" spans="1:4" x14ac:dyDescent="0.25">
      <c r="A177" s="498" t="s">
        <v>4531</v>
      </c>
      <c r="B177" s="496">
        <v>120</v>
      </c>
      <c r="D177" s="511" t="s">
        <v>8656</v>
      </c>
    </row>
    <row r="178" spans="1:4" x14ac:dyDescent="0.25">
      <c r="A178" s="498" t="s">
        <v>4532</v>
      </c>
      <c r="B178" s="496">
        <v>160</v>
      </c>
      <c r="D178" s="511" t="s">
        <v>8656</v>
      </c>
    </row>
    <row r="179" spans="1:4" x14ac:dyDescent="0.25">
      <c r="A179" s="498" t="s">
        <v>4533</v>
      </c>
      <c r="B179" s="496">
        <v>160</v>
      </c>
      <c r="D179" s="511" t="s">
        <v>8656</v>
      </c>
    </row>
    <row r="180" spans="1:4" x14ac:dyDescent="0.25">
      <c r="A180" s="492" t="s">
        <v>8127</v>
      </c>
      <c r="B180" s="496">
        <v>4850</v>
      </c>
      <c r="D180" s="511" t="s">
        <v>8656</v>
      </c>
    </row>
    <row r="181" spans="1:4" x14ac:dyDescent="0.25">
      <c r="A181" s="629" t="s">
        <v>8128</v>
      </c>
      <c r="B181" s="496">
        <v>3740</v>
      </c>
      <c r="D181" s="511" t="s">
        <v>8656</v>
      </c>
    </row>
    <row r="182" spans="1:4" x14ac:dyDescent="0.25">
      <c r="A182" s="492" t="s">
        <v>8129</v>
      </c>
      <c r="B182" s="496">
        <v>300</v>
      </c>
      <c r="D182" s="511" t="s">
        <v>8656</v>
      </c>
    </row>
    <row r="183" spans="1:4" x14ac:dyDescent="0.25">
      <c r="A183" s="492" t="s">
        <v>8130</v>
      </c>
      <c r="B183" s="496">
        <v>300</v>
      </c>
      <c r="D183" s="511" t="s">
        <v>8656</v>
      </c>
    </row>
    <row r="184" spans="1:4" x14ac:dyDescent="0.25">
      <c r="A184" s="492" t="s">
        <v>8131</v>
      </c>
      <c r="B184" s="496">
        <v>560</v>
      </c>
      <c r="D184" s="511" t="s">
        <v>8656</v>
      </c>
    </row>
    <row r="185" spans="1:4" x14ac:dyDescent="0.25">
      <c r="A185" s="502" t="s">
        <v>8132</v>
      </c>
      <c r="B185" s="496">
        <v>350</v>
      </c>
      <c r="D185" s="511" t="s">
        <v>8656</v>
      </c>
    </row>
    <row r="186" spans="1:4" x14ac:dyDescent="0.25">
      <c r="A186" s="502" t="s">
        <v>8133</v>
      </c>
      <c r="B186" s="496">
        <v>510</v>
      </c>
      <c r="D186" s="511" t="s">
        <v>8656</v>
      </c>
    </row>
    <row r="187" spans="1:4" x14ac:dyDescent="0.25">
      <c r="A187" s="502" t="s">
        <v>8134</v>
      </c>
      <c r="B187" s="496">
        <v>510</v>
      </c>
      <c r="D187" s="511" t="s">
        <v>8656</v>
      </c>
    </row>
    <row r="188" spans="1:4" x14ac:dyDescent="0.25">
      <c r="A188" s="492" t="s">
        <v>8135</v>
      </c>
      <c r="B188" s="496">
        <v>180</v>
      </c>
      <c r="D188" s="511" t="s">
        <v>8656</v>
      </c>
    </row>
    <row r="189" spans="1:4" x14ac:dyDescent="0.25">
      <c r="A189" s="492" t="s">
        <v>8136</v>
      </c>
      <c r="B189" s="496">
        <v>350</v>
      </c>
      <c r="D189" s="511" t="s">
        <v>8656</v>
      </c>
    </row>
    <row r="190" spans="1:4" x14ac:dyDescent="0.25">
      <c r="A190" s="492" t="s">
        <v>8137</v>
      </c>
      <c r="B190" s="496">
        <v>450</v>
      </c>
      <c r="D190" s="511" t="s">
        <v>8656</v>
      </c>
    </row>
    <row r="191" spans="1:4" x14ac:dyDescent="0.25">
      <c r="A191" s="492" t="s">
        <v>8138</v>
      </c>
      <c r="B191" s="496">
        <v>560</v>
      </c>
      <c r="D191" s="511" t="s">
        <v>8656</v>
      </c>
    </row>
    <row r="192" spans="1:4" x14ac:dyDescent="0.25">
      <c r="A192" s="492" t="s">
        <v>8139</v>
      </c>
      <c r="B192" s="496">
        <v>1520</v>
      </c>
      <c r="D192" s="511" t="s">
        <v>8656</v>
      </c>
    </row>
    <row r="193" spans="1:4" x14ac:dyDescent="0.25">
      <c r="A193" s="492" t="s">
        <v>8140</v>
      </c>
      <c r="B193" s="496">
        <v>1720</v>
      </c>
      <c r="D193" s="511" t="s">
        <v>8656</v>
      </c>
    </row>
    <row r="194" spans="1:4" x14ac:dyDescent="0.25">
      <c r="A194" s="492" t="s">
        <v>8141</v>
      </c>
      <c r="B194" s="496">
        <v>250</v>
      </c>
      <c r="D194" s="511" t="s">
        <v>8656</v>
      </c>
    </row>
    <row r="195" spans="1:4" x14ac:dyDescent="0.25">
      <c r="A195" s="492" t="s">
        <v>8142</v>
      </c>
      <c r="B195" s="496">
        <v>250</v>
      </c>
      <c r="D195" s="511" t="s">
        <v>8656</v>
      </c>
    </row>
    <row r="196" spans="1:4" x14ac:dyDescent="0.25">
      <c r="A196" s="492" t="s">
        <v>8143</v>
      </c>
      <c r="B196" s="496">
        <v>180</v>
      </c>
      <c r="D196" s="511" t="s">
        <v>8656</v>
      </c>
    </row>
    <row r="197" spans="1:4" x14ac:dyDescent="0.25">
      <c r="A197" s="492" t="s">
        <v>8144</v>
      </c>
      <c r="B197" s="496">
        <v>350</v>
      </c>
      <c r="D197" s="511" t="s">
        <v>8656</v>
      </c>
    </row>
    <row r="198" spans="1:4" x14ac:dyDescent="0.25">
      <c r="A198" s="492" t="s">
        <v>8145</v>
      </c>
      <c r="B198" s="496">
        <v>510</v>
      </c>
      <c r="D198" s="511" t="s">
        <v>8656</v>
      </c>
    </row>
    <row r="199" spans="1:4" x14ac:dyDescent="0.25">
      <c r="A199" s="492" t="s">
        <v>8146</v>
      </c>
      <c r="B199" s="496">
        <v>560</v>
      </c>
      <c r="D199" s="511" t="s">
        <v>8656</v>
      </c>
    </row>
    <row r="200" spans="1:4" x14ac:dyDescent="0.25">
      <c r="A200" s="492" t="s">
        <v>8147</v>
      </c>
      <c r="B200" s="496">
        <v>610</v>
      </c>
      <c r="D200" s="511" t="s">
        <v>8656</v>
      </c>
    </row>
    <row r="201" spans="1:4" x14ac:dyDescent="0.25">
      <c r="A201" s="492" t="s">
        <v>8148</v>
      </c>
      <c r="B201" s="496">
        <v>660</v>
      </c>
      <c r="D201" s="511" t="s">
        <v>8656</v>
      </c>
    </row>
    <row r="202" spans="1:4" x14ac:dyDescent="0.25">
      <c r="A202" s="492" t="s">
        <v>8149</v>
      </c>
      <c r="B202" s="496">
        <v>710</v>
      </c>
      <c r="D202" s="511" t="s">
        <v>8656</v>
      </c>
    </row>
    <row r="203" spans="1:4" x14ac:dyDescent="0.25">
      <c r="A203" s="502" t="s">
        <v>8150</v>
      </c>
      <c r="B203" s="496">
        <v>1010</v>
      </c>
      <c r="D203" s="511" t="s">
        <v>8656</v>
      </c>
    </row>
    <row r="204" spans="1:4" x14ac:dyDescent="0.25">
      <c r="A204" s="502" t="s">
        <v>8151</v>
      </c>
      <c r="B204" s="496">
        <v>1210</v>
      </c>
      <c r="D204" s="511" t="s">
        <v>8656</v>
      </c>
    </row>
    <row r="205" spans="1:4" x14ac:dyDescent="0.25">
      <c r="A205" s="502" t="s">
        <v>8152</v>
      </c>
      <c r="B205" s="496">
        <v>1310</v>
      </c>
      <c r="D205" s="511" t="s">
        <v>8656</v>
      </c>
    </row>
    <row r="206" spans="1:4" x14ac:dyDescent="0.25">
      <c r="A206" s="502" t="s">
        <v>8153</v>
      </c>
      <c r="B206" s="496">
        <v>1410</v>
      </c>
      <c r="D206" s="511" t="s">
        <v>8656</v>
      </c>
    </row>
    <row r="207" spans="1:4" x14ac:dyDescent="0.25">
      <c r="A207" s="502" t="s">
        <v>8154</v>
      </c>
      <c r="B207" s="496">
        <v>1520</v>
      </c>
      <c r="D207" s="511" t="s">
        <v>8656</v>
      </c>
    </row>
    <row r="208" spans="1:4" x14ac:dyDescent="0.25">
      <c r="A208" s="502" t="s">
        <v>8155</v>
      </c>
      <c r="B208" s="496">
        <v>1620</v>
      </c>
      <c r="D208" s="511" t="s">
        <v>8656</v>
      </c>
    </row>
    <row r="209" spans="1:4" x14ac:dyDescent="0.25">
      <c r="A209" s="492" t="s">
        <v>8156</v>
      </c>
      <c r="B209" s="496">
        <v>350</v>
      </c>
      <c r="D209" s="511" t="s">
        <v>8656</v>
      </c>
    </row>
    <row r="210" spans="1:4" x14ac:dyDescent="0.25">
      <c r="A210" s="492" t="s">
        <v>8157</v>
      </c>
      <c r="B210" s="496">
        <v>350</v>
      </c>
      <c r="D210" s="511" t="s">
        <v>8656</v>
      </c>
    </row>
    <row r="211" spans="1:4" x14ac:dyDescent="0.25">
      <c r="A211" s="492" t="s">
        <v>8158</v>
      </c>
      <c r="B211" s="496">
        <v>350</v>
      </c>
      <c r="D211" s="511" t="s">
        <v>8656</v>
      </c>
    </row>
    <row r="212" spans="1:4" x14ac:dyDescent="0.25">
      <c r="A212" s="492" t="s">
        <v>8159</v>
      </c>
      <c r="B212" s="496">
        <v>400</v>
      </c>
      <c r="D212" s="511" t="s">
        <v>8656</v>
      </c>
    </row>
    <row r="213" spans="1:4" x14ac:dyDescent="0.25">
      <c r="A213" s="492" t="s">
        <v>8160</v>
      </c>
      <c r="B213" s="496">
        <v>400</v>
      </c>
      <c r="D213" s="511" t="s">
        <v>8656</v>
      </c>
    </row>
    <row r="214" spans="1:4" x14ac:dyDescent="0.25">
      <c r="A214" s="492" t="s">
        <v>8161</v>
      </c>
      <c r="B214" s="496">
        <v>510</v>
      </c>
      <c r="D214" s="511" t="s">
        <v>8656</v>
      </c>
    </row>
    <row r="215" spans="1:4" x14ac:dyDescent="0.25">
      <c r="A215" s="502" t="s">
        <v>8162</v>
      </c>
      <c r="B215" s="496">
        <v>400</v>
      </c>
      <c r="D215" s="511" t="s">
        <v>8656</v>
      </c>
    </row>
    <row r="216" spans="1:4" x14ac:dyDescent="0.25">
      <c r="A216" s="502" t="s">
        <v>8163</v>
      </c>
      <c r="B216" s="496">
        <v>450</v>
      </c>
      <c r="D216" s="511" t="s">
        <v>8656</v>
      </c>
    </row>
    <row r="217" spans="1:4" x14ac:dyDescent="0.25">
      <c r="A217" s="502" t="s">
        <v>8164</v>
      </c>
      <c r="B217" s="496">
        <v>510</v>
      </c>
      <c r="D217" s="511" t="s">
        <v>8656</v>
      </c>
    </row>
    <row r="218" spans="1:4" x14ac:dyDescent="0.25">
      <c r="A218" s="502" t="s">
        <v>8165</v>
      </c>
      <c r="B218" s="496">
        <v>560</v>
      </c>
      <c r="D218" s="511" t="s">
        <v>8656</v>
      </c>
    </row>
    <row r="219" spans="1:4" x14ac:dyDescent="0.25">
      <c r="A219" s="502" t="s">
        <v>8166</v>
      </c>
      <c r="B219" s="496">
        <v>610</v>
      </c>
      <c r="D219" s="511" t="s">
        <v>8656</v>
      </c>
    </row>
    <row r="220" spans="1:4" x14ac:dyDescent="0.25">
      <c r="A220" s="502" t="s">
        <v>8167</v>
      </c>
      <c r="B220" s="496">
        <v>660</v>
      </c>
      <c r="D220" s="511" t="s">
        <v>8656</v>
      </c>
    </row>
    <row r="221" spans="1:4" x14ac:dyDescent="0.25">
      <c r="A221" s="492" t="s">
        <v>8168</v>
      </c>
      <c r="B221" s="496">
        <v>560</v>
      </c>
      <c r="D221" s="511" t="s">
        <v>8656</v>
      </c>
    </row>
    <row r="222" spans="1:4" x14ac:dyDescent="0.25">
      <c r="A222" s="492" t="s">
        <v>8169</v>
      </c>
      <c r="B222" s="496">
        <v>560</v>
      </c>
      <c r="D222" s="511" t="s">
        <v>8656</v>
      </c>
    </row>
    <row r="223" spans="1:4" x14ac:dyDescent="0.25">
      <c r="A223" s="492" t="s">
        <v>8170</v>
      </c>
      <c r="B223" s="496">
        <v>560</v>
      </c>
      <c r="D223" s="511" t="s">
        <v>8656</v>
      </c>
    </row>
    <row r="224" spans="1:4" x14ac:dyDescent="0.25">
      <c r="A224" s="492" t="s">
        <v>8171</v>
      </c>
      <c r="B224" s="496">
        <v>660</v>
      </c>
      <c r="D224" s="511" t="s">
        <v>8656</v>
      </c>
    </row>
    <row r="225" spans="1:4" x14ac:dyDescent="0.25">
      <c r="A225" s="492" t="s">
        <v>8172</v>
      </c>
      <c r="B225" s="496">
        <v>660</v>
      </c>
      <c r="D225" s="511" t="s">
        <v>8656</v>
      </c>
    </row>
    <row r="226" spans="1:4" x14ac:dyDescent="0.25">
      <c r="A226" s="492" t="s">
        <v>8173</v>
      </c>
      <c r="B226" s="496">
        <v>1920</v>
      </c>
      <c r="D226" s="511" t="s">
        <v>8656</v>
      </c>
    </row>
    <row r="227" spans="1:4" x14ac:dyDescent="0.25">
      <c r="A227" s="488" t="s">
        <v>8174</v>
      </c>
      <c r="B227" s="496">
        <v>1010</v>
      </c>
      <c r="D227" s="511" t="s">
        <v>8656</v>
      </c>
    </row>
    <row r="228" spans="1:4" x14ac:dyDescent="0.25">
      <c r="A228" s="492" t="s">
        <v>8175</v>
      </c>
      <c r="B228" s="496">
        <v>4040</v>
      </c>
      <c r="D228" s="511" t="s">
        <v>8656</v>
      </c>
    </row>
    <row r="229" spans="1:4" x14ac:dyDescent="0.25">
      <c r="A229" s="629" t="s">
        <v>8176</v>
      </c>
      <c r="B229" s="496">
        <v>3330</v>
      </c>
      <c r="D229" s="511" t="s">
        <v>8656</v>
      </c>
    </row>
    <row r="230" spans="1:4" x14ac:dyDescent="0.25">
      <c r="A230" s="492" t="s">
        <v>8177</v>
      </c>
      <c r="B230" s="496">
        <v>2630</v>
      </c>
      <c r="D230" s="511" t="s">
        <v>8656</v>
      </c>
    </row>
    <row r="231" spans="1:4" x14ac:dyDescent="0.25">
      <c r="A231" s="492" t="s">
        <v>8178</v>
      </c>
      <c r="B231" s="496">
        <v>2730</v>
      </c>
      <c r="D231" s="511" t="s">
        <v>8656</v>
      </c>
    </row>
    <row r="232" spans="1:4" x14ac:dyDescent="0.25">
      <c r="A232" s="492" t="s">
        <v>8179</v>
      </c>
      <c r="B232" s="496">
        <v>1110</v>
      </c>
      <c r="D232" s="511" t="s">
        <v>8656</v>
      </c>
    </row>
    <row r="233" spans="1:4" x14ac:dyDescent="0.25">
      <c r="A233" s="492" t="s">
        <v>8180</v>
      </c>
      <c r="B233" s="496">
        <v>1520</v>
      </c>
      <c r="D233" s="511" t="s">
        <v>8656</v>
      </c>
    </row>
    <row r="234" spans="1:4" x14ac:dyDescent="0.25">
      <c r="A234" s="492" t="s">
        <v>8181</v>
      </c>
      <c r="B234" s="496">
        <v>1720</v>
      </c>
      <c r="D234" s="511" t="s">
        <v>8656</v>
      </c>
    </row>
    <row r="235" spans="1:4" x14ac:dyDescent="0.25">
      <c r="A235" s="492" t="s">
        <v>8182</v>
      </c>
      <c r="B235" s="496">
        <v>2120</v>
      </c>
      <c r="D235" s="511" t="s">
        <v>8656</v>
      </c>
    </row>
    <row r="236" spans="1:4" x14ac:dyDescent="0.25">
      <c r="A236" s="492" t="s">
        <v>8183</v>
      </c>
      <c r="B236" s="496">
        <v>2420</v>
      </c>
      <c r="D236" s="511" t="s">
        <v>8656</v>
      </c>
    </row>
    <row r="237" spans="1:4" x14ac:dyDescent="0.25">
      <c r="A237" s="492" t="s">
        <v>8184</v>
      </c>
      <c r="B237" s="496">
        <v>2630</v>
      </c>
      <c r="D237" s="511" t="s">
        <v>8656</v>
      </c>
    </row>
    <row r="238" spans="1:4" x14ac:dyDescent="0.25">
      <c r="A238" s="492" t="s">
        <v>8185</v>
      </c>
      <c r="B238" s="496">
        <v>2930</v>
      </c>
      <c r="D238" s="511" t="s">
        <v>8656</v>
      </c>
    </row>
    <row r="239" spans="1:4" x14ac:dyDescent="0.25">
      <c r="A239" s="492" t="s">
        <v>8186</v>
      </c>
      <c r="B239" s="496">
        <v>3540</v>
      </c>
      <c r="D239" s="511" t="s">
        <v>8656</v>
      </c>
    </row>
    <row r="240" spans="1:4" x14ac:dyDescent="0.25">
      <c r="A240" s="492" t="s">
        <v>8187</v>
      </c>
      <c r="B240" s="496">
        <v>3540</v>
      </c>
      <c r="D240" s="511" t="s">
        <v>8656</v>
      </c>
    </row>
    <row r="241" spans="1:4" x14ac:dyDescent="0.25">
      <c r="A241" s="492" t="s">
        <v>8188</v>
      </c>
      <c r="B241" s="496">
        <v>2930</v>
      </c>
      <c r="D241" s="511" t="s">
        <v>8656</v>
      </c>
    </row>
    <row r="242" spans="1:4" x14ac:dyDescent="0.25">
      <c r="A242" s="492" t="s">
        <v>8189</v>
      </c>
      <c r="B242" s="496">
        <v>3540</v>
      </c>
      <c r="D242" s="511" t="s">
        <v>8656</v>
      </c>
    </row>
    <row r="243" spans="1:4" x14ac:dyDescent="0.25">
      <c r="A243" s="492" t="s">
        <v>8190</v>
      </c>
      <c r="B243" s="496">
        <v>10100</v>
      </c>
      <c r="D243" s="511" t="s">
        <v>8656</v>
      </c>
    </row>
    <row r="244" spans="1:4" x14ac:dyDescent="0.25">
      <c r="A244" s="488" t="s">
        <v>8351</v>
      </c>
      <c r="B244" s="496">
        <v>4550</v>
      </c>
      <c r="D244" s="511" t="s">
        <v>8656</v>
      </c>
    </row>
    <row r="245" spans="1:4" x14ac:dyDescent="0.25">
      <c r="A245" s="492" t="s">
        <v>8191</v>
      </c>
      <c r="B245" s="496">
        <v>350</v>
      </c>
      <c r="D245" s="511" t="s">
        <v>8656</v>
      </c>
    </row>
    <row r="246" spans="1:4" x14ac:dyDescent="0.25">
      <c r="A246" s="492" t="s">
        <v>8192</v>
      </c>
      <c r="B246" s="496">
        <v>400</v>
      </c>
      <c r="D246" s="511" t="s">
        <v>8656</v>
      </c>
    </row>
    <row r="247" spans="1:4" x14ac:dyDescent="0.25">
      <c r="A247" s="492" t="s">
        <v>8193</v>
      </c>
      <c r="B247" s="496">
        <v>400</v>
      </c>
      <c r="D247" s="511" t="s">
        <v>8656</v>
      </c>
    </row>
    <row r="248" spans="1:4" x14ac:dyDescent="0.25">
      <c r="A248" s="492" t="s">
        <v>8194</v>
      </c>
      <c r="B248" s="496">
        <v>450</v>
      </c>
      <c r="D248" s="511" t="s">
        <v>8656</v>
      </c>
    </row>
    <row r="249" spans="1:4" x14ac:dyDescent="0.25">
      <c r="A249" s="492" t="s">
        <v>8195</v>
      </c>
      <c r="B249" s="496">
        <v>450</v>
      </c>
      <c r="D249" s="511" t="s">
        <v>8656</v>
      </c>
    </row>
    <row r="250" spans="1:4" x14ac:dyDescent="0.25">
      <c r="A250" s="492" t="s">
        <v>8196</v>
      </c>
      <c r="B250" s="496">
        <v>450</v>
      </c>
      <c r="D250" s="511" t="s">
        <v>8656</v>
      </c>
    </row>
    <row r="251" spans="1:4" x14ac:dyDescent="0.25">
      <c r="A251" s="492" t="s">
        <v>8197</v>
      </c>
      <c r="B251" s="496">
        <v>510</v>
      </c>
      <c r="D251" s="511" t="s">
        <v>8656</v>
      </c>
    </row>
    <row r="252" spans="1:4" x14ac:dyDescent="0.25">
      <c r="A252" s="492" t="s">
        <v>8198</v>
      </c>
      <c r="B252" s="496">
        <v>560</v>
      </c>
      <c r="D252" s="511" t="s">
        <v>8656</v>
      </c>
    </row>
    <row r="253" spans="1:4" x14ac:dyDescent="0.25">
      <c r="A253" s="492" t="s">
        <v>8199</v>
      </c>
      <c r="B253" s="496">
        <v>560</v>
      </c>
      <c r="D253" s="511" t="s">
        <v>8656</v>
      </c>
    </row>
    <row r="254" spans="1:4" x14ac:dyDescent="0.25">
      <c r="A254" s="492" t="s">
        <v>8200</v>
      </c>
      <c r="B254" s="496">
        <v>560</v>
      </c>
      <c r="D254" s="511" t="s">
        <v>8656</v>
      </c>
    </row>
    <row r="255" spans="1:4" x14ac:dyDescent="0.25">
      <c r="A255" s="492" t="s">
        <v>8201</v>
      </c>
      <c r="B255" s="496">
        <v>560</v>
      </c>
      <c r="D255" s="511" t="s">
        <v>8656</v>
      </c>
    </row>
    <row r="256" spans="1:4" x14ac:dyDescent="0.25">
      <c r="A256" s="492" t="s">
        <v>8202</v>
      </c>
      <c r="B256" s="496">
        <v>560</v>
      </c>
      <c r="D256" s="511" t="s">
        <v>8656</v>
      </c>
    </row>
    <row r="257" spans="1:4" x14ac:dyDescent="0.25">
      <c r="A257" s="492" t="s">
        <v>8203</v>
      </c>
      <c r="B257" s="496">
        <v>560</v>
      </c>
      <c r="D257" s="511" t="s">
        <v>8656</v>
      </c>
    </row>
    <row r="258" spans="1:4" x14ac:dyDescent="0.25">
      <c r="A258" s="492" t="s">
        <v>8204</v>
      </c>
      <c r="B258" s="496">
        <v>610</v>
      </c>
      <c r="D258" s="511" t="s">
        <v>8656</v>
      </c>
    </row>
    <row r="259" spans="1:4" x14ac:dyDescent="0.25">
      <c r="A259" s="492" t="s">
        <v>8205</v>
      </c>
      <c r="B259" s="496">
        <v>610</v>
      </c>
      <c r="D259" s="511" t="s">
        <v>8656</v>
      </c>
    </row>
    <row r="260" spans="1:4" x14ac:dyDescent="0.25">
      <c r="A260" s="492" t="s">
        <v>8206</v>
      </c>
      <c r="B260" s="496">
        <v>660</v>
      </c>
      <c r="D260" s="511" t="s">
        <v>8656</v>
      </c>
    </row>
    <row r="261" spans="1:4" x14ac:dyDescent="0.25">
      <c r="A261" s="492" t="s">
        <v>8207</v>
      </c>
      <c r="B261" s="496">
        <v>660</v>
      </c>
      <c r="D261" s="511" t="s">
        <v>8656</v>
      </c>
    </row>
    <row r="262" spans="1:4" x14ac:dyDescent="0.25">
      <c r="A262" s="492" t="s">
        <v>8208</v>
      </c>
      <c r="B262" s="496">
        <v>810</v>
      </c>
      <c r="D262" s="511" t="s">
        <v>8656</v>
      </c>
    </row>
    <row r="263" spans="1:4" x14ac:dyDescent="0.25">
      <c r="A263" s="492" t="s">
        <v>8209</v>
      </c>
      <c r="B263" s="496">
        <v>860</v>
      </c>
      <c r="D263" s="511" t="s">
        <v>8656</v>
      </c>
    </row>
    <row r="264" spans="1:4" x14ac:dyDescent="0.25">
      <c r="A264" s="492" t="s">
        <v>8210</v>
      </c>
      <c r="B264" s="496">
        <v>1010</v>
      </c>
      <c r="D264" s="511" t="s">
        <v>8656</v>
      </c>
    </row>
    <row r="265" spans="1:4" x14ac:dyDescent="0.25">
      <c r="A265" s="492" t="s">
        <v>8211</v>
      </c>
      <c r="B265" s="496">
        <v>1110</v>
      </c>
      <c r="D265" s="511" t="s">
        <v>8656</v>
      </c>
    </row>
    <row r="266" spans="1:4" x14ac:dyDescent="0.25">
      <c r="A266" s="492" t="s">
        <v>8212</v>
      </c>
      <c r="B266" s="496">
        <v>1110</v>
      </c>
      <c r="D266" s="511" t="s">
        <v>8656</v>
      </c>
    </row>
    <row r="267" spans="1:4" x14ac:dyDescent="0.25">
      <c r="A267" s="492" t="s">
        <v>8213</v>
      </c>
      <c r="B267" s="496">
        <v>1210</v>
      </c>
      <c r="D267" s="511" t="s">
        <v>8656</v>
      </c>
    </row>
    <row r="268" spans="1:4" x14ac:dyDescent="0.25">
      <c r="A268" s="492" t="s">
        <v>8214</v>
      </c>
      <c r="B268" s="496">
        <v>1310</v>
      </c>
      <c r="D268" s="511" t="s">
        <v>8656</v>
      </c>
    </row>
    <row r="269" spans="1:4" x14ac:dyDescent="0.25">
      <c r="A269" s="492" t="s">
        <v>8215</v>
      </c>
      <c r="B269" s="496">
        <v>1310</v>
      </c>
      <c r="D269" s="511" t="s">
        <v>8656</v>
      </c>
    </row>
    <row r="270" spans="1:4" x14ac:dyDescent="0.25">
      <c r="A270" s="492" t="s">
        <v>8216</v>
      </c>
      <c r="B270" s="496">
        <v>1310</v>
      </c>
      <c r="D270" s="511" t="s">
        <v>8656</v>
      </c>
    </row>
    <row r="271" spans="1:4" x14ac:dyDescent="0.25">
      <c r="A271" s="492" t="s">
        <v>8217</v>
      </c>
      <c r="B271" s="496">
        <v>1520</v>
      </c>
      <c r="D271" s="511" t="s">
        <v>8656</v>
      </c>
    </row>
    <row r="272" spans="1:4" x14ac:dyDescent="0.25">
      <c r="A272" s="502" t="s">
        <v>8218</v>
      </c>
      <c r="B272" s="496">
        <v>1620</v>
      </c>
      <c r="D272" s="511" t="s">
        <v>8656</v>
      </c>
    </row>
    <row r="273" spans="1:4" x14ac:dyDescent="0.25">
      <c r="A273" s="502" t="s">
        <v>8219</v>
      </c>
      <c r="B273" s="496">
        <v>1820</v>
      </c>
      <c r="D273" s="511" t="s">
        <v>8656</v>
      </c>
    </row>
    <row r="274" spans="1:4" x14ac:dyDescent="0.25">
      <c r="A274" s="502" t="s">
        <v>8220</v>
      </c>
      <c r="B274" s="496">
        <v>1820</v>
      </c>
      <c r="D274" s="511" t="s">
        <v>8656</v>
      </c>
    </row>
    <row r="275" spans="1:4" x14ac:dyDescent="0.25">
      <c r="A275" s="502" t="s">
        <v>8221</v>
      </c>
      <c r="B275" s="496">
        <v>4140</v>
      </c>
      <c r="D275" s="511" t="s">
        <v>8656</v>
      </c>
    </row>
    <row r="276" spans="1:4" x14ac:dyDescent="0.25">
      <c r="A276" s="502" t="s">
        <v>8222</v>
      </c>
      <c r="B276" s="496">
        <v>4750</v>
      </c>
      <c r="D276" s="511" t="s">
        <v>8656</v>
      </c>
    </row>
    <row r="277" spans="1:4" x14ac:dyDescent="0.25">
      <c r="A277" s="492" t="s">
        <v>8223</v>
      </c>
      <c r="B277" s="496">
        <v>4240</v>
      </c>
      <c r="D277" s="511" t="s">
        <v>8656</v>
      </c>
    </row>
    <row r="278" spans="1:4" x14ac:dyDescent="0.25">
      <c r="A278" s="492" t="s">
        <v>8224</v>
      </c>
      <c r="B278" s="496">
        <v>800</v>
      </c>
      <c r="D278" s="511" t="s">
        <v>8656</v>
      </c>
    </row>
    <row r="279" spans="1:4" x14ac:dyDescent="0.25">
      <c r="A279" s="492" t="s">
        <v>8225</v>
      </c>
      <c r="B279" s="496">
        <v>800</v>
      </c>
      <c r="D279" s="511" t="s">
        <v>8656</v>
      </c>
    </row>
    <row r="280" spans="1:4" x14ac:dyDescent="0.25">
      <c r="A280" s="492" t="s">
        <v>8226</v>
      </c>
      <c r="B280" s="496">
        <v>1400</v>
      </c>
      <c r="D280" s="511" t="s">
        <v>8656</v>
      </c>
    </row>
    <row r="281" spans="1:4" x14ac:dyDescent="0.25">
      <c r="A281" s="492" t="s">
        <v>8227</v>
      </c>
      <c r="B281" s="496">
        <v>1600</v>
      </c>
      <c r="D281" s="511" t="s">
        <v>8656</v>
      </c>
    </row>
    <row r="282" spans="1:4" x14ac:dyDescent="0.25">
      <c r="A282" s="492" t="s">
        <v>8228</v>
      </c>
      <c r="B282" s="496">
        <v>4200</v>
      </c>
      <c r="D282" s="511" t="s">
        <v>8656</v>
      </c>
    </row>
    <row r="283" spans="1:4" x14ac:dyDescent="0.25">
      <c r="A283" s="502" t="s">
        <v>8229</v>
      </c>
      <c r="B283" s="496">
        <v>8200</v>
      </c>
      <c r="D283" s="511" t="s">
        <v>8656</v>
      </c>
    </row>
    <row r="284" spans="1:4" x14ac:dyDescent="0.25">
      <c r="A284" s="502" t="s">
        <v>8230</v>
      </c>
      <c r="B284" s="496">
        <v>280</v>
      </c>
      <c r="D284" s="511" t="s">
        <v>8656</v>
      </c>
    </row>
    <row r="285" spans="1:4" x14ac:dyDescent="0.25">
      <c r="A285" s="492" t="s">
        <v>8231</v>
      </c>
      <c r="B285" s="496">
        <v>510</v>
      </c>
      <c r="D285" s="511" t="s">
        <v>8656</v>
      </c>
    </row>
    <row r="286" spans="1:4" x14ac:dyDescent="0.25">
      <c r="A286" s="502" t="s">
        <v>8232</v>
      </c>
      <c r="B286" s="496">
        <v>280</v>
      </c>
      <c r="D286" s="511" t="s">
        <v>8656</v>
      </c>
    </row>
    <row r="287" spans="1:4" x14ac:dyDescent="0.25">
      <c r="A287" s="508" t="s">
        <v>8380</v>
      </c>
      <c r="B287" s="496">
        <v>300</v>
      </c>
      <c r="D287" s="511" t="s">
        <v>8656</v>
      </c>
    </row>
    <row r="288" spans="1:4" x14ac:dyDescent="0.25">
      <c r="A288" s="492" t="s">
        <v>8233</v>
      </c>
      <c r="B288" s="496">
        <v>360</v>
      </c>
      <c r="D288" s="511" t="s">
        <v>8656</v>
      </c>
    </row>
    <row r="289" spans="1:4" x14ac:dyDescent="0.25">
      <c r="A289" s="492" t="s">
        <v>8234</v>
      </c>
      <c r="B289" s="496">
        <v>810</v>
      </c>
      <c r="D289" s="511" t="s">
        <v>8656</v>
      </c>
    </row>
    <row r="290" spans="1:4" x14ac:dyDescent="0.25">
      <c r="A290" s="492" t="s">
        <v>8235</v>
      </c>
      <c r="B290" s="496">
        <v>520</v>
      </c>
      <c r="D290" s="511" t="s">
        <v>8656</v>
      </c>
    </row>
    <row r="291" spans="1:4" x14ac:dyDescent="0.25">
      <c r="A291" s="492" t="s">
        <v>8236</v>
      </c>
      <c r="B291" s="496">
        <v>810</v>
      </c>
      <c r="D291" s="511" t="s">
        <v>8656</v>
      </c>
    </row>
    <row r="292" spans="1:4" x14ac:dyDescent="0.25">
      <c r="A292" s="492" t="s">
        <v>8237</v>
      </c>
      <c r="B292" s="496">
        <v>4000</v>
      </c>
      <c r="D292" s="511" t="s">
        <v>8656</v>
      </c>
    </row>
    <row r="293" spans="1:4" x14ac:dyDescent="0.25">
      <c r="A293" s="492" t="s">
        <v>8238</v>
      </c>
      <c r="B293" s="496">
        <v>4550</v>
      </c>
      <c r="D293" s="511" t="s">
        <v>8656</v>
      </c>
    </row>
    <row r="294" spans="1:4" x14ac:dyDescent="0.25">
      <c r="A294" s="502" t="s">
        <v>8239</v>
      </c>
      <c r="B294" s="496">
        <v>520</v>
      </c>
      <c r="D294" s="511" t="s">
        <v>8656</v>
      </c>
    </row>
    <row r="295" spans="1:4" x14ac:dyDescent="0.25">
      <c r="A295" s="502" t="s">
        <v>8240</v>
      </c>
      <c r="B295" s="496">
        <v>760</v>
      </c>
      <c r="D295" s="511" t="s">
        <v>8656</v>
      </c>
    </row>
    <row r="296" spans="1:4" x14ac:dyDescent="0.25">
      <c r="A296" s="502" t="s">
        <v>8241</v>
      </c>
      <c r="B296" s="496">
        <v>760</v>
      </c>
      <c r="D296" s="511" t="s">
        <v>8656</v>
      </c>
    </row>
    <row r="297" spans="1:4" x14ac:dyDescent="0.25">
      <c r="A297" s="492" t="s">
        <v>8242</v>
      </c>
      <c r="B297" s="496">
        <v>900</v>
      </c>
      <c r="D297" s="511" t="s">
        <v>8656</v>
      </c>
    </row>
    <row r="298" spans="1:4" x14ac:dyDescent="0.25">
      <c r="A298" s="502" t="s">
        <v>8243</v>
      </c>
      <c r="B298" s="496">
        <v>2200</v>
      </c>
      <c r="D298" s="511" t="s">
        <v>8656</v>
      </c>
    </row>
    <row r="299" spans="1:4" x14ac:dyDescent="0.25">
      <c r="A299" s="502" t="s">
        <v>8244</v>
      </c>
      <c r="B299" s="496">
        <v>2800</v>
      </c>
      <c r="D299" s="511" t="s">
        <v>8656</v>
      </c>
    </row>
    <row r="300" spans="1:4" x14ac:dyDescent="0.25">
      <c r="A300" s="492" t="s">
        <v>8245</v>
      </c>
      <c r="B300" s="496">
        <v>5600</v>
      </c>
      <c r="D300" s="511" t="s">
        <v>8656</v>
      </c>
    </row>
    <row r="301" spans="1:4" x14ac:dyDescent="0.25">
      <c r="A301" s="508" t="s">
        <v>8381</v>
      </c>
      <c r="B301" s="496">
        <v>5800</v>
      </c>
      <c r="D301" s="511" t="s">
        <v>8656</v>
      </c>
    </row>
    <row r="302" spans="1:4" x14ac:dyDescent="0.25">
      <c r="A302" s="492" t="s">
        <v>8246</v>
      </c>
      <c r="B302" s="496">
        <v>10800</v>
      </c>
      <c r="D302" s="511" t="s">
        <v>8656</v>
      </c>
    </row>
    <row r="303" spans="1:4" x14ac:dyDescent="0.25">
      <c r="A303" s="502" t="s">
        <v>8247</v>
      </c>
      <c r="B303" s="496">
        <v>6000</v>
      </c>
      <c r="D303" s="511" t="s">
        <v>8656</v>
      </c>
    </row>
    <row r="304" spans="1:4" x14ac:dyDescent="0.25">
      <c r="A304" s="492" t="s">
        <v>8248</v>
      </c>
      <c r="B304" s="496">
        <v>6200</v>
      </c>
      <c r="D304" s="511" t="s">
        <v>8656</v>
      </c>
    </row>
    <row r="305" spans="1:4" x14ac:dyDescent="0.25">
      <c r="A305" s="502" t="s">
        <v>8249</v>
      </c>
      <c r="B305" s="496">
        <v>3600</v>
      </c>
      <c r="D305" s="511" t="s">
        <v>8656</v>
      </c>
    </row>
    <row r="306" spans="1:4" x14ac:dyDescent="0.25">
      <c r="A306" s="630" t="s">
        <v>8250</v>
      </c>
      <c r="B306" s="496">
        <v>500</v>
      </c>
      <c r="D306" s="511" t="s">
        <v>8656</v>
      </c>
    </row>
    <row r="307" spans="1:4" x14ac:dyDescent="0.25">
      <c r="A307" s="488" t="s">
        <v>7854</v>
      </c>
      <c r="B307" s="496">
        <v>360</v>
      </c>
      <c r="D307" s="511" t="s">
        <v>8656</v>
      </c>
    </row>
    <row r="308" spans="1:4" x14ac:dyDescent="0.25">
      <c r="A308" s="492" t="s">
        <v>8251</v>
      </c>
      <c r="B308" s="496">
        <v>380</v>
      </c>
      <c r="D308" s="511" t="s">
        <v>8656</v>
      </c>
    </row>
    <row r="309" spans="1:4" x14ac:dyDescent="0.25">
      <c r="A309" s="492" t="s">
        <v>8252</v>
      </c>
      <c r="B309" s="496">
        <v>340</v>
      </c>
      <c r="D309" s="511" t="s">
        <v>8656</v>
      </c>
    </row>
    <row r="310" spans="1:4" x14ac:dyDescent="0.25">
      <c r="A310" s="492" t="s">
        <v>8253</v>
      </c>
      <c r="B310" s="496">
        <v>460</v>
      </c>
      <c r="D310" s="511" t="s">
        <v>8656</v>
      </c>
    </row>
    <row r="311" spans="1:4" x14ac:dyDescent="0.25">
      <c r="A311" s="492" t="s">
        <v>8254</v>
      </c>
      <c r="B311" s="496">
        <v>620</v>
      </c>
      <c r="D311" s="511" t="s">
        <v>8656</v>
      </c>
    </row>
    <row r="312" spans="1:4" x14ac:dyDescent="0.25">
      <c r="A312" s="488" t="s">
        <v>7855</v>
      </c>
      <c r="B312" s="496">
        <v>620</v>
      </c>
      <c r="D312" s="511" t="s">
        <v>8656</v>
      </c>
    </row>
    <row r="313" spans="1:4" x14ac:dyDescent="0.25">
      <c r="A313" s="492" t="s">
        <v>8255</v>
      </c>
      <c r="B313" s="496">
        <v>450</v>
      </c>
      <c r="D313" s="511" t="s">
        <v>8656</v>
      </c>
    </row>
    <row r="314" spans="1:4" x14ac:dyDescent="0.25">
      <c r="A314" s="492" t="s">
        <v>8256</v>
      </c>
      <c r="B314" s="496">
        <v>570</v>
      </c>
      <c r="D314" s="511" t="s">
        <v>8656</v>
      </c>
    </row>
    <row r="315" spans="1:4" x14ac:dyDescent="0.25">
      <c r="A315" s="492" t="s">
        <v>8257</v>
      </c>
      <c r="B315" s="496">
        <v>430</v>
      </c>
      <c r="D315" s="511" t="s">
        <v>8656</v>
      </c>
    </row>
    <row r="316" spans="1:4" x14ac:dyDescent="0.25">
      <c r="A316" s="492" t="s">
        <v>8258</v>
      </c>
      <c r="B316" s="496">
        <v>460</v>
      </c>
      <c r="D316" s="511" t="s">
        <v>8656</v>
      </c>
    </row>
    <row r="317" spans="1:4" x14ac:dyDescent="0.25">
      <c r="A317" s="492" t="s">
        <v>8259</v>
      </c>
      <c r="B317" s="496">
        <v>700</v>
      </c>
      <c r="D317" s="511" t="s">
        <v>8656</v>
      </c>
    </row>
    <row r="318" spans="1:4" x14ac:dyDescent="0.25">
      <c r="A318" s="492" t="s">
        <v>8260</v>
      </c>
      <c r="B318" s="496">
        <v>700</v>
      </c>
      <c r="D318" s="511" t="s">
        <v>8656</v>
      </c>
    </row>
    <row r="319" spans="1:4" x14ac:dyDescent="0.25">
      <c r="A319" s="492" t="s">
        <v>8261</v>
      </c>
      <c r="B319" s="496">
        <v>680</v>
      </c>
      <c r="D319" s="511" t="s">
        <v>8656</v>
      </c>
    </row>
    <row r="320" spans="1:4" x14ac:dyDescent="0.25">
      <c r="A320" s="492" t="s">
        <v>8262</v>
      </c>
      <c r="B320" s="496">
        <v>700</v>
      </c>
      <c r="D320" s="511" t="s">
        <v>8656</v>
      </c>
    </row>
    <row r="321" spans="1:4" x14ac:dyDescent="0.25">
      <c r="A321" s="492" t="s">
        <v>8263</v>
      </c>
      <c r="B321" s="496">
        <v>740</v>
      </c>
      <c r="D321" s="511" t="s">
        <v>8656</v>
      </c>
    </row>
    <row r="322" spans="1:4" x14ac:dyDescent="0.25">
      <c r="A322" s="492" t="s">
        <v>8264</v>
      </c>
      <c r="B322" s="496">
        <v>660</v>
      </c>
      <c r="D322" s="511" t="s">
        <v>8656</v>
      </c>
    </row>
    <row r="323" spans="1:4" x14ac:dyDescent="0.25">
      <c r="A323" s="492" t="s">
        <v>8265</v>
      </c>
      <c r="B323" s="496">
        <v>530</v>
      </c>
      <c r="D323" s="511" t="s">
        <v>8656</v>
      </c>
    </row>
    <row r="324" spans="1:4" x14ac:dyDescent="0.25">
      <c r="A324" s="492" t="s">
        <v>8266</v>
      </c>
      <c r="B324" s="496">
        <v>780</v>
      </c>
      <c r="D324" s="511" t="s">
        <v>8656</v>
      </c>
    </row>
    <row r="325" spans="1:4" x14ac:dyDescent="0.25">
      <c r="A325" s="492" t="s">
        <v>8267</v>
      </c>
      <c r="B325" s="496">
        <v>680</v>
      </c>
      <c r="D325" s="511" t="s">
        <v>8656</v>
      </c>
    </row>
    <row r="326" spans="1:4" x14ac:dyDescent="0.25">
      <c r="A326" s="492" t="s">
        <v>8268</v>
      </c>
      <c r="B326" s="496">
        <v>720</v>
      </c>
      <c r="D326" s="511" t="s">
        <v>8656</v>
      </c>
    </row>
    <row r="327" spans="1:4" x14ac:dyDescent="0.25">
      <c r="A327" s="498" t="s">
        <v>4378</v>
      </c>
      <c r="B327" s="496">
        <v>100</v>
      </c>
      <c r="D327" s="511" t="s">
        <v>8656</v>
      </c>
    </row>
    <row r="328" spans="1:4" x14ac:dyDescent="0.25">
      <c r="A328" s="498" t="s">
        <v>4379</v>
      </c>
      <c r="B328" s="496">
        <v>120</v>
      </c>
      <c r="D328" s="511" t="s">
        <v>8656</v>
      </c>
    </row>
    <row r="329" spans="1:4" x14ac:dyDescent="0.25">
      <c r="A329" s="492" t="s">
        <v>8269</v>
      </c>
      <c r="B329" s="496">
        <v>2550</v>
      </c>
      <c r="D329" s="511" t="s">
        <v>8656</v>
      </c>
    </row>
    <row r="330" spans="1:4" x14ac:dyDescent="0.25">
      <c r="A330" s="492" t="s">
        <v>8270</v>
      </c>
      <c r="B330" s="496">
        <v>1300</v>
      </c>
      <c r="D330" s="511" t="s">
        <v>8656</v>
      </c>
    </row>
    <row r="331" spans="1:4" x14ac:dyDescent="0.25">
      <c r="A331" s="502" t="s">
        <v>8271</v>
      </c>
      <c r="B331" s="496">
        <v>1520</v>
      </c>
      <c r="D331" s="511" t="s">
        <v>8656</v>
      </c>
    </row>
    <row r="332" spans="1:4" x14ac:dyDescent="0.25">
      <c r="A332" s="502" t="s">
        <v>8272</v>
      </c>
      <c r="B332" s="496">
        <v>1520</v>
      </c>
      <c r="D332" s="511" t="s">
        <v>8656</v>
      </c>
    </row>
    <row r="333" spans="1:4" x14ac:dyDescent="0.25">
      <c r="A333" s="492" t="s">
        <v>8273</v>
      </c>
      <c r="B333" s="496">
        <v>1620</v>
      </c>
      <c r="D333" s="511" t="s">
        <v>8656</v>
      </c>
    </row>
    <row r="334" spans="1:4" x14ac:dyDescent="0.25">
      <c r="A334" s="492" t="s">
        <v>8274</v>
      </c>
      <c r="B334" s="496">
        <v>510</v>
      </c>
      <c r="D334" s="511" t="s">
        <v>8656</v>
      </c>
    </row>
    <row r="335" spans="1:4" x14ac:dyDescent="0.25">
      <c r="A335" s="492" t="s">
        <v>8275</v>
      </c>
      <c r="B335" s="496">
        <v>2320</v>
      </c>
      <c r="D335" s="511" t="s">
        <v>8656</v>
      </c>
    </row>
    <row r="336" spans="1:4" x14ac:dyDescent="0.25">
      <c r="A336" s="502" t="s">
        <v>8276</v>
      </c>
      <c r="B336" s="496">
        <v>1720</v>
      </c>
      <c r="D336" s="511" t="s">
        <v>8656</v>
      </c>
    </row>
    <row r="337" spans="1:4" x14ac:dyDescent="0.25">
      <c r="A337" s="492" t="s">
        <v>8277</v>
      </c>
      <c r="B337" s="496">
        <v>3230</v>
      </c>
      <c r="D337" s="511" t="s">
        <v>8656</v>
      </c>
    </row>
    <row r="338" spans="1:4" x14ac:dyDescent="0.25">
      <c r="A338" s="498" t="s">
        <v>4442</v>
      </c>
      <c r="B338" s="496">
        <v>510</v>
      </c>
      <c r="D338" s="511" t="s">
        <v>8656</v>
      </c>
    </row>
    <row r="339" spans="1:4" x14ac:dyDescent="0.25">
      <c r="A339" s="498" t="s">
        <v>4443</v>
      </c>
      <c r="B339" s="496">
        <v>510</v>
      </c>
      <c r="D339" s="511" t="s">
        <v>8656</v>
      </c>
    </row>
    <row r="340" spans="1:4" x14ac:dyDescent="0.25">
      <c r="A340" s="498" t="s">
        <v>4444</v>
      </c>
      <c r="B340" s="496">
        <v>660</v>
      </c>
      <c r="D340" s="511" t="s">
        <v>8656</v>
      </c>
    </row>
    <row r="341" spans="1:4" x14ac:dyDescent="0.25">
      <c r="A341" s="498" t="s">
        <v>4439</v>
      </c>
      <c r="B341" s="496">
        <v>560</v>
      </c>
      <c r="D341" s="511" t="s">
        <v>8656</v>
      </c>
    </row>
    <row r="342" spans="1:4" x14ac:dyDescent="0.25">
      <c r="A342" s="498" t="s">
        <v>4440</v>
      </c>
      <c r="B342" s="496">
        <v>610</v>
      </c>
      <c r="D342" s="511" t="s">
        <v>8656</v>
      </c>
    </row>
    <row r="343" spans="1:4" x14ac:dyDescent="0.25">
      <c r="A343" s="498" t="s">
        <v>4441</v>
      </c>
      <c r="B343" s="496">
        <v>710</v>
      </c>
      <c r="D343" s="511" t="s">
        <v>8656</v>
      </c>
    </row>
    <row r="344" spans="1:4" x14ac:dyDescent="0.25">
      <c r="A344" s="508" t="s">
        <v>7917</v>
      </c>
      <c r="B344" s="496">
        <v>2420</v>
      </c>
      <c r="D344" s="511" t="s">
        <v>8656</v>
      </c>
    </row>
    <row r="345" spans="1:4" x14ac:dyDescent="0.25">
      <c r="A345" s="508" t="s">
        <v>8382</v>
      </c>
      <c r="B345" s="496">
        <v>2420</v>
      </c>
      <c r="D345" s="511" t="s">
        <v>8656</v>
      </c>
    </row>
    <row r="346" spans="1:4" x14ac:dyDescent="0.25">
      <c r="A346" s="508" t="s">
        <v>7918</v>
      </c>
      <c r="B346" s="496">
        <v>2930</v>
      </c>
      <c r="D346" s="511" t="s">
        <v>8656</v>
      </c>
    </row>
    <row r="347" spans="1:4" x14ac:dyDescent="0.25">
      <c r="A347" s="508" t="s">
        <v>8383</v>
      </c>
      <c r="B347" s="496">
        <v>3540</v>
      </c>
      <c r="D347" s="511" t="s">
        <v>8656</v>
      </c>
    </row>
    <row r="348" spans="1:4" x14ac:dyDescent="0.25">
      <c r="A348" s="508" t="s">
        <v>7919</v>
      </c>
      <c r="B348" s="496">
        <v>2930</v>
      </c>
      <c r="D348" s="511" t="s">
        <v>8656</v>
      </c>
    </row>
    <row r="349" spans="1:4" x14ac:dyDescent="0.25">
      <c r="A349" s="508" t="s">
        <v>8384</v>
      </c>
      <c r="B349" s="496">
        <v>3540</v>
      </c>
      <c r="D349" s="511" t="s">
        <v>8656</v>
      </c>
    </row>
    <row r="350" spans="1:4" x14ac:dyDescent="0.25">
      <c r="A350" s="508" t="s">
        <v>8385</v>
      </c>
      <c r="B350" s="496">
        <v>3230</v>
      </c>
      <c r="D350" s="511" t="s">
        <v>8656</v>
      </c>
    </row>
    <row r="351" spans="1:4" x14ac:dyDescent="0.25">
      <c r="A351" s="508" t="s">
        <v>7920</v>
      </c>
      <c r="B351" s="496">
        <v>3230</v>
      </c>
      <c r="D351" s="511" t="s">
        <v>8656</v>
      </c>
    </row>
    <row r="352" spans="1:4" x14ac:dyDescent="0.25">
      <c r="A352" s="508" t="s">
        <v>8386</v>
      </c>
      <c r="B352" s="496">
        <v>2220</v>
      </c>
      <c r="D352" s="511" t="s">
        <v>8656</v>
      </c>
    </row>
    <row r="353" spans="1:4" x14ac:dyDescent="0.25">
      <c r="A353" s="508" t="s">
        <v>8387</v>
      </c>
      <c r="B353" s="496">
        <v>2220</v>
      </c>
      <c r="D353" s="511" t="s">
        <v>8656</v>
      </c>
    </row>
    <row r="354" spans="1:4" x14ac:dyDescent="0.25">
      <c r="A354" s="508" t="s">
        <v>7921</v>
      </c>
      <c r="B354" s="496">
        <v>2220</v>
      </c>
      <c r="D354" s="511" t="s">
        <v>8656</v>
      </c>
    </row>
    <row r="355" spans="1:4" x14ac:dyDescent="0.25">
      <c r="A355" s="508" t="s">
        <v>8388</v>
      </c>
      <c r="B355" s="496">
        <v>2930</v>
      </c>
      <c r="D355" s="511" t="s">
        <v>8656</v>
      </c>
    </row>
    <row r="356" spans="1:4" x14ac:dyDescent="0.25">
      <c r="A356" s="508" t="s">
        <v>7922</v>
      </c>
      <c r="B356" s="496">
        <v>2730</v>
      </c>
      <c r="D356" s="511" t="s">
        <v>8656</v>
      </c>
    </row>
    <row r="357" spans="1:4" x14ac:dyDescent="0.25">
      <c r="A357" s="508" t="s">
        <v>8389</v>
      </c>
      <c r="B357" s="496">
        <v>2930</v>
      </c>
      <c r="D357" s="511" t="s">
        <v>8656</v>
      </c>
    </row>
    <row r="358" spans="1:4" x14ac:dyDescent="0.25">
      <c r="A358" s="508" t="s">
        <v>8390</v>
      </c>
      <c r="B358" s="496">
        <v>2220</v>
      </c>
      <c r="D358" s="511" t="s">
        <v>8656</v>
      </c>
    </row>
    <row r="359" spans="1:4" x14ac:dyDescent="0.25">
      <c r="A359" s="508" t="s">
        <v>7923</v>
      </c>
      <c r="B359" s="496">
        <v>3030</v>
      </c>
      <c r="D359" s="511" t="s">
        <v>8656</v>
      </c>
    </row>
    <row r="360" spans="1:4" x14ac:dyDescent="0.25">
      <c r="A360" s="508" t="s">
        <v>8278</v>
      </c>
      <c r="B360" s="496">
        <v>350</v>
      </c>
      <c r="D360" s="511" t="s">
        <v>8656</v>
      </c>
    </row>
    <row r="361" spans="1:4" x14ac:dyDescent="0.25">
      <c r="A361" s="498" t="s">
        <v>4384</v>
      </c>
      <c r="B361" s="496">
        <v>300</v>
      </c>
      <c r="D361" s="511" t="s">
        <v>8656</v>
      </c>
    </row>
    <row r="362" spans="1:4" x14ac:dyDescent="0.25">
      <c r="A362" s="498" t="s">
        <v>4386</v>
      </c>
      <c r="B362" s="496">
        <v>80</v>
      </c>
      <c r="D362" s="511" t="s">
        <v>8656</v>
      </c>
    </row>
    <row r="363" spans="1:4" x14ac:dyDescent="0.25">
      <c r="A363" s="498" t="s">
        <v>4388</v>
      </c>
      <c r="B363" s="496">
        <v>1010</v>
      </c>
      <c r="D363" s="511" t="s">
        <v>8656</v>
      </c>
    </row>
    <row r="364" spans="1:4" x14ac:dyDescent="0.25">
      <c r="A364" s="492" t="s">
        <v>8279</v>
      </c>
      <c r="B364" s="496">
        <v>1920</v>
      </c>
      <c r="D364" s="511" t="s">
        <v>8656</v>
      </c>
    </row>
    <row r="365" spans="1:4" x14ac:dyDescent="0.25">
      <c r="A365" s="492" t="s">
        <v>8280</v>
      </c>
      <c r="B365" s="496">
        <v>1920</v>
      </c>
      <c r="D365" s="511" t="s">
        <v>8656</v>
      </c>
    </row>
    <row r="366" spans="1:4" x14ac:dyDescent="0.25">
      <c r="A366" s="492" t="s">
        <v>8281</v>
      </c>
      <c r="B366" s="496">
        <v>2120</v>
      </c>
      <c r="D366" s="511" t="s">
        <v>8656</v>
      </c>
    </row>
    <row r="367" spans="1:4" x14ac:dyDescent="0.25">
      <c r="A367" s="492" t="s">
        <v>3277</v>
      </c>
      <c r="B367" s="496">
        <v>360</v>
      </c>
      <c r="D367" s="511" t="s">
        <v>8656</v>
      </c>
    </row>
    <row r="368" spans="1:4" x14ac:dyDescent="0.25">
      <c r="A368" s="492" t="s">
        <v>3278</v>
      </c>
      <c r="B368" s="496">
        <v>2220</v>
      </c>
      <c r="D368" s="511" t="s">
        <v>8656</v>
      </c>
    </row>
    <row r="369" spans="1:4" x14ac:dyDescent="0.25">
      <c r="A369" s="498" t="s">
        <v>4428</v>
      </c>
      <c r="B369" s="496">
        <v>1620</v>
      </c>
      <c r="D369" s="511" t="s">
        <v>8656</v>
      </c>
    </row>
    <row r="370" spans="1:4" x14ac:dyDescent="0.25">
      <c r="A370" s="498" t="s">
        <v>4429</v>
      </c>
      <c r="B370" s="496">
        <v>1620</v>
      </c>
      <c r="D370" s="511" t="s">
        <v>8656</v>
      </c>
    </row>
    <row r="371" spans="1:4" x14ac:dyDescent="0.25">
      <c r="A371" s="498" t="s">
        <v>4430</v>
      </c>
      <c r="B371" s="496">
        <v>1620</v>
      </c>
      <c r="D371" s="511" t="s">
        <v>8656</v>
      </c>
    </row>
    <row r="372" spans="1:4" x14ac:dyDescent="0.25">
      <c r="A372" s="508" t="s">
        <v>7938</v>
      </c>
      <c r="B372" s="496">
        <v>810</v>
      </c>
      <c r="D372" s="511" t="s">
        <v>8656</v>
      </c>
    </row>
    <row r="373" spans="1:4" x14ac:dyDescent="0.25">
      <c r="A373" s="508" t="s">
        <v>7939</v>
      </c>
      <c r="B373" s="496">
        <v>760</v>
      </c>
      <c r="D373" s="511" t="s">
        <v>8656</v>
      </c>
    </row>
    <row r="374" spans="1:4" x14ac:dyDescent="0.25">
      <c r="A374" s="508" t="s">
        <v>7940</v>
      </c>
      <c r="B374" s="496">
        <v>1410</v>
      </c>
      <c r="D374" s="511" t="s">
        <v>8656</v>
      </c>
    </row>
    <row r="375" spans="1:4" x14ac:dyDescent="0.25">
      <c r="A375" s="508" t="s">
        <v>7941</v>
      </c>
      <c r="B375" s="496">
        <v>1360</v>
      </c>
      <c r="D375" s="511" t="s">
        <v>8656</v>
      </c>
    </row>
    <row r="376" spans="1:4" x14ac:dyDescent="0.25">
      <c r="A376" s="508" t="s">
        <v>8391</v>
      </c>
      <c r="B376" s="496">
        <v>300</v>
      </c>
      <c r="D376" s="511" t="s">
        <v>8656</v>
      </c>
    </row>
    <row r="377" spans="1:4" x14ac:dyDescent="0.25">
      <c r="A377" s="508" t="s">
        <v>8392</v>
      </c>
      <c r="B377" s="496">
        <v>350</v>
      </c>
      <c r="D377" s="511" t="s">
        <v>8656</v>
      </c>
    </row>
    <row r="378" spans="1:4" x14ac:dyDescent="0.25">
      <c r="A378" s="508" t="s">
        <v>7942</v>
      </c>
      <c r="B378" s="496">
        <v>960</v>
      </c>
      <c r="D378" s="511" t="s">
        <v>8656</v>
      </c>
    </row>
    <row r="379" spans="1:4" x14ac:dyDescent="0.25">
      <c r="A379" s="508" t="s">
        <v>8393</v>
      </c>
      <c r="B379" s="496">
        <v>980</v>
      </c>
      <c r="D379" s="511" t="s">
        <v>8656</v>
      </c>
    </row>
    <row r="380" spans="1:4" x14ac:dyDescent="0.25">
      <c r="A380" s="498" t="s">
        <v>4377</v>
      </c>
      <c r="B380" s="496">
        <v>300</v>
      </c>
      <c r="D380" s="511" t="s">
        <v>8656</v>
      </c>
    </row>
    <row r="381" spans="1:4" x14ac:dyDescent="0.25">
      <c r="A381" s="631" t="s">
        <v>3280</v>
      </c>
      <c r="B381" s="496">
        <v>1110</v>
      </c>
      <c r="D381" s="511" t="s">
        <v>8656</v>
      </c>
    </row>
    <row r="382" spans="1:4" x14ac:dyDescent="0.25">
      <c r="A382" s="631" t="s">
        <v>3281</v>
      </c>
      <c r="B382" s="496">
        <v>100</v>
      </c>
      <c r="D382" s="511" t="s">
        <v>8656</v>
      </c>
    </row>
    <row r="383" spans="1:4" x14ac:dyDescent="0.25">
      <c r="A383" s="508" t="s">
        <v>2396</v>
      </c>
      <c r="B383" s="496">
        <v>710</v>
      </c>
      <c r="D383" s="511" t="s">
        <v>8656</v>
      </c>
    </row>
    <row r="384" spans="1:4" x14ac:dyDescent="0.25">
      <c r="A384" s="508" t="s">
        <v>7981</v>
      </c>
      <c r="B384" s="496">
        <v>1410</v>
      </c>
      <c r="D384" s="511" t="s">
        <v>8656</v>
      </c>
    </row>
    <row r="385" spans="1:4" x14ac:dyDescent="0.25">
      <c r="A385" s="508" t="s">
        <v>8394</v>
      </c>
      <c r="B385" s="496">
        <v>1720</v>
      </c>
      <c r="D385" s="511" t="s">
        <v>8656</v>
      </c>
    </row>
    <row r="386" spans="1:4" x14ac:dyDescent="0.25">
      <c r="A386" s="508" t="s">
        <v>8058</v>
      </c>
      <c r="B386" s="496">
        <v>1310</v>
      </c>
      <c r="D386" s="511" t="s">
        <v>8656</v>
      </c>
    </row>
    <row r="387" spans="1:4" x14ac:dyDescent="0.25">
      <c r="A387" s="508" t="s">
        <v>8064</v>
      </c>
      <c r="B387" s="496">
        <v>1720</v>
      </c>
      <c r="D387" s="511" t="s">
        <v>8656</v>
      </c>
    </row>
    <row r="388" spans="1:4" x14ac:dyDescent="0.25">
      <c r="A388" s="632" t="s">
        <v>8059</v>
      </c>
      <c r="B388" s="496">
        <v>2630</v>
      </c>
      <c r="D388" s="511" t="s">
        <v>8656</v>
      </c>
    </row>
    <row r="389" spans="1:4" x14ac:dyDescent="0.25">
      <c r="A389" s="632" t="s">
        <v>8065</v>
      </c>
      <c r="B389" s="496">
        <v>3540</v>
      </c>
      <c r="D389" s="511" t="s">
        <v>8656</v>
      </c>
    </row>
    <row r="390" spans="1:4" x14ac:dyDescent="0.25">
      <c r="A390" s="632" t="s">
        <v>8060</v>
      </c>
      <c r="B390" s="496">
        <v>2630</v>
      </c>
      <c r="D390" s="511" t="s">
        <v>8656</v>
      </c>
    </row>
    <row r="391" spans="1:4" x14ac:dyDescent="0.25">
      <c r="A391" s="632" t="s">
        <v>8066</v>
      </c>
      <c r="B391" s="496">
        <v>3740</v>
      </c>
      <c r="D391" s="511" t="s">
        <v>8656</v>
      </c>
    </row>
    <row r="392" spans="1:4" x14ac:dyDescent="0.25">
      <c r="A392" s="632" t="s">
        <v>8061</v>
      </c>
      <c r="B392" s="496">
        <v>3100</v>
      </c>
      <c r="D392" s="511" t="s">
        <v>8656</v>
      </c>
    </row>
    <row r="393" spans="1:4" x14ac:dyDescent="0.25">
      <c r="A393" s="632" t="s">
        <v>8067</v>
      </c>
      <c r="B393" s="496">
        <v>5000</v>
      </c>
      <c r="D393" s="511" t="s">
        <v>8656</v>
      </c>
    </row>
    <row r="394" spans="1:4" x14ac:dyDescent="0.25">
      <c r="A394" s="632" t="s">
        <v>8062</v>
      </c>
      <c r="B394" s="496">
        <v>3130</v>
      </c>
      <c r="D394" s="511" t="s">
        <v>8656</v>
      </c>
    </row>
    <row r="395" spans="1:4" x14ac:dyDescent="0.25">
      <c r="A395" s="632" t="s">
        <v>8068</v>
      </c>
      <c r="B395" s="496">
        <v>5050</v>
      </c>
      <c r="D395" s="511" t="s">
        <v>8656</v>
      </c>
    </row>
    <row r="396" spans="1:4" x14ac:dyDescent="0.25">
      <c r="A396" s="632" t="s">
        <v>8063</v>
      </c>
      <c r="B396" s="496">
        <v>5250</v>
      </c>
      <c r="D396" s="511" t="s">
        <v>8656</v>
      </c>
    </row>
    <row r="397" spans="1:4" x14ac:dyDescent="0.25">
      <c r="A397" s="632" t="s">
        <v>8069</v>
      </c>
      <c r="B397" s="496">
        <v>6570</v>
      </c>
      <c r="D397" s="511" t="s">
        <v>8656</v>
      </c>
    </row>
    <row r="398" spans="1:4" x14ac:dyDescent="0.25">
      <c r="A398" s="631" t="s">
        <v>3279</v>
      </c>
      <c r="B398" s="496">
        <v>2020</v>
      </c>
      <c r="D398" s="511" t="s">
        <v>8656</v>
      </c>
    </row>
    <row r="399" spans="1:4" x14ac:dyDescent="0.25">
      <c r="A399" s="492" t="s">
        <v>3241</v>
      </c>
      <c r="B399" s="496">
        <v>7038</v>
      </c>
      <c r="D399" s="511" t="s">
        <v>8656</v>
      </c>
    </row>
    <row r="400" spans="1:4" x14ac:dyDescent="0.25">
      <c r="A400" s="492" t="s">
        <v>3242</v>
      </c>
      <c r="B400" s="496">
        <v>7038</v>
      </c>
      <c r="D400" s="511" t="s">
        <v>8656</v>
      </c>
    </row>
    <row r="401" spans="1:4" x14ac:dyDescent="0.25">
      <c r="A401" s="492" t="s">
        <v>3243</v>
      </c>
      <c r="B401" s="496">
        <v>8709</v>
      </c>
      <c r="D401" s="511" t="s">
        <v>8656</v>
      </c>
    </row>
    <row r="402" spans="1:4" x14ac:dyDescent="0.25">
      <c r="A402" s="492" t="s">
        <v>3244</v>
      </c>
      <c r="B402" s="496">
        <v>8784</v>
      </c>
      <c r="D402" s="511" t="s">
        <v>8656</v>
      </c>
    </row>
    <row r="403" spans="1:4" x14ac:dyDescent="0.25">
      <c r="A403" s="492" t="s">
        <v>3235</v>
      </c>
      <c r="B403" s="496">
        <v>6449</v>
      </c>
      <c r="D403" s="511" t="s">
        <v>8656</v>
      </c>
    </row>
    <row r="404" spans="1:4" x14ac:dyDescent="0.25">
      <c r="A404" s="492" t="s">
        <v>3237</v>
      </c>
      <c r="B404" s="496">
        <v>6449</v>
      </c>
      <c r="D404" s="511" t="s">
        <v>8656</v>
      </c>
    </row>
    <row r="405" spans="1:4" x14ac:dyDescent="0.25">
      <c r="A405" s="492" t="s">
        <v>3236</v>
      </c>
      <c r="B405" s="496">
        <v>6449</v>
      </c>
      <c r="D405" s="511" t="s">
        <v>8656</v>
      </c>
    </row>
    <row r="406" spans="1:4" x14ac:dyDescent="0.25">
      <c r="A406" s="492" t="s">
        <v>3238</v>
      </c>
      <c r="B406" s="496">
        <v>7927</v>
      </c>
      <c r="D406" s="511" t="s">
        <v>8656</v>
      </c>
    </row>
    <row r="407" spans="1:4" x14ac:dyDescent="0.25">
      <c r="A407" s="492" t="s">
        <v>3240</v>
      </c>
      <c r="B407" s="496">
        <v>8355</v>
      </c>
      <c r="D407" s="511" t="s">
        <v>8656</v>
      </c>
    </row>
    <row r="408" spans="1:4" x14ac:dyDescent="0.25">
      <c r="A408" s="492" t="s">
        <v>3239</v>
      </c>
      <c r="B408" s="496">
        <v>8355</v>
      </c>
      <c r="D408" s="511" t="s">
        <v>8656</v>
      </c>
    </row>
    <row r="409" spans="1:4" x14ac:dyDescent="0.25">
      <c r="A409" s="492" t="s">
        <v>2617</v>
      </c>
      <c r="B409" s="496">
        <v>15450</v>
      </c>
      <c r="D409" s="511" t="s">
        <v>8656</v>
      </c>
    </row>
    <row r="410" spans="1:4" x14ac:dyDescent="0.25">
      <c r="A410" s="492" t="s">
        <v>2616</v>
      </c>
      <c r="B410" s="496">
        <v>15450</v>
      </c>
      <c r="D410" s="511" t="s">
        <v>8656</v>
      </c>
    </row>
    <row r="411" spans="1:4" x14ac:dyDescent="0.25">
      <c r="A411" s="492" t="s">
        <v>2618</v>
      </c>
      <c r="B411" s="496">
        <v>15450</v>
      </c>
      <c r="D411" s="511" t="s">
        <v>8656</v>
      </c>
    </row>
    <row r="412" spans="1:4" x14ac:dyDescent="0.25">
      <c r="A412" s="492" t="s">
        <v>2619</v>
      </c>
      <c r="B412" s="496">
        <v>15450</v>
      </c>
      <c r="D412" s="511" t="s">
        <v>8656</v>
      </c>
    </row>
    <row r="413" spans="1:4" x14ac:dyDescent="0.25">
      <c r="A413" s="492" t="s">
        <v>2621</v>
      </c>
      <c r="B413" s="496">
        <v>15760</v>
      </c>
      <c r="D413" s="511" t="s">
        <v>8656</v>
      </c>
    </row>
    <row r="414" spans="1:4" x14ac:dyDescent="0.25">
      <c r="A414" s="492" t="s">
        <v>2620</v>
      </c>
      <c r="B414" s="496">
        <v>15760</v>
      </c>
      <c r="D414" s="511" t="s">
        <v>8656</v>
      </c>
    </row>
    <row r="415" spans="1:4" x14ac:dyDescent="0.25">
      <c r="A415" s="492" t="s">
        <v>2622</v>
      </c>
      <c r="B415" s="496">
        <v>15760</v>
      </c>
      <c r="D415" s="511" t="s">
        <v>8656</v>
      </c>
    </row>
    <row r="416" spans="1:4" x14ac:dyDescent="0.25">
      <c r="A416" s="492" t="s">
        <v>2623</v>
      </c>
      <c r="B416" s="496">
        <v>15760</v>
      </c>
      <c r="D416" s="511" t="s">
        <v>8656</v>
      </c>
    </row>
    <row r="417" spans="1:4" x14ac:dyDescent="0.25">
      <c r="A417" s="492" t="s">
        <v>2596</v>
      </c>
      <c r="B417" s="496">
        <v>15450</v>
      </c>
      <c r="D417" s="511" t="s">
        <v>8656</v>
      </c>
    </row>
    <row r="418" spans="1:4" x14ac:dyDescent="0.25">
      <c r="A418" s="492" t="s">
        <v>2597</v>
      </c>
      <c r="B418" s="496">
        <v>15450</v>
      </c>
      <c r="D418" s="511" t="s">
        <v>8656</v>
      </c>
    </row>
    <row r="419" spans="1:4" x14ac:dyDescent="0.25">
      <c r="A419" s="492" t="s">
        <v>2599</v>
      </c>
      <c r="B419" s="496">
        <v>15450</v>
      </c>
      <c r="D419" s="511" t="s">
        <v>8656</v>
      </c>
    </row>
    <row r="420" spans="1:4" x14ac:dyDescent="0.25">
      <c r="A420" s="492" t="s">
        <v>2598</v>
      </c>
      <c r="B420" s="496">
        <v>15450</v>
      </c>
      <c r="D420" s="511" t="s">
        <v>8656</v>
      </c>
    </row>
    <row r="421" spans="1:4" x14ac:dyDescent="0.25">
      <c r="A421" s="492" t="s">
        <v>2601</v>
      </c>
      <c r="B421" s="496">
        <v>15760</v>
      </c>
      <c r="D421" s="511" t="s">
        <v>8656</v>
      </c>
    </row>
    <row r="422" spans="1:4" x14ac:dyDescent="0.25">
      <c r="A422" s="492" t="s">
        <v>2600</v>
      </c>
      <c r="B422" s="496">
        <v>15760</v>
      </c>
      <c r="D422" s="511" t="s">
        <v>8656</v>
      </c>
    </row>
    <row r="423" spans="1:4" x14ac:dyDescent="0.25">
      <c r="A423" s="492" t="s">
        <v>2603</v>
      </c>
      <c r="B423" s="496">
        <v>15760</v>
      </c>
      <c r="D423" s="511" t="s">
        <v>8656</v>
      </c>
    </row>
    <row r="424" spans="1:4" x14ac:dyDescent="0.25">
      <c r="A424" s="492" t="s">
        <v>2602</v>
      </c>
      <c r="B424" s="496">
        <v>15760</v>
      </c>
      <c r="D424" s="511" t="s">
        <v>8656</v>
      </c>
    </row>
    <row r="425" spans="1:4" x14ac:dyDescent="0.25">
      <c r="A425" s="492" t="s">
        <v>2576</v>
      </c>
      <c r="B425" s="496">
        <v>16580</v>
      </c>
      <c r="D425" s="511" t="s">
        <v>8656</v>
      </c>
    </row>
    <row r="426" spans="1:4" x14ac:dyDescent="0.25">
      <c r="A426" s="492" t="s">
        <v>2575</v>
      </c>
      <c r="B426" s="496">
        <v>16580</v>
      </c>
      <c r="D426" s="511" t="s">
        <v>8656</v>
      </c>
    </row>
    <row r="427" spans="1:4" x14ac:dyDescent="0.25">
      <c r="A427" s="492" t="s">
        <v>2612</v>
      </c>
      <c r="B427" s="496">
        <v>16580</v>
      </c>
      <c r="D427" s="511" t="s">
        <v>8656</v>
      </c>
    </row>
    <row r="428" spans="1:4" x14ac:dyDescent="0.25">
      <c r="A428" s="492" t="s">
        <v>2587</v>
      </c>
      <c r="B428" s="496">
        <v>19260</v>
      </c>
      <c r="D428" s="511" t="s">
        <v>8656</v>
      </c>
    </row>
    <row r="429" spans="1:4" x14ac:dyDescent="0.25">
      <c r="A429" s="492" t="s">
        <v>2788</v>
      </c>
      <c r="B429" s="496">
        <v>16890</v>
      </c>
      <c r="D429" s="511" t="s">
        <v>8656</v>
      </c>
    </row>
    <row r="430" spans="1:4" x14ac:dyDescent="0.25">
      <c r="A430" s="492" t="s">
        <v>2791</v>
      </c>
      <c r="B430" s="496">
        <v>16890</v>
      </c>
      <c r="D430" s="511" t="s">
        <v>8656</v>
      </c>
    </row>
    <row r="431" spans="1:4" x14ac:dyDescent="0.25">
      <c r="A431" s="492" t="s">
        <v>2790</v>
      </c>
      <c r="B431" s="496">
        <v>16890</v>
      </c>
      <c r="D431" s="511" t="s">
        <v>8656</v>
      </c>
    </row>
    <row r="432" spans="1:4" x14ac:dyDescent="0.25">
      <c r="A432" s="492" t="s">
        <v>2789</v>
      </c>
      <c r="B432" s="496">
        <v>16890</v>
      </c>
      <c r="D432" s="511" t="s">
        <v>8656</v>
      </c>
    </row>
    <row r="433" spans="1:4" x14ac:dyDescent="0.25">
      <c r="A433" s="492" t="s">
        <v>2769</v>
      </c>
      <c r="B433" s="496">
        <v>16890</v>
      </c>
      <c r="D433" s="511" t="s">
        <v>8656</v>
      </c>
    </row>
    <row r="434" spans="1:4" x14ac:dyDescent="0.25">
      <c r="A434" s="492" t="s">
        <v>2768</v>
      </c>
      <c r="B434" s="496">
        <v>16890</v>
      </c>
      <c r="D434" s="511" t="s">
        <v>8656</v>
      </c>
    </row>
    <row r="435" spans="1:4" x14ac:dyDescent="0.25">
      <c r="A435" s="492" t="s">
        <v>2770</v>
      </c>
      <c r="B435" s="496">
        <v>16890</v>
      </c>
      <c r="D435" s="511" t="s">
        <v>8656</v>
      </c>
    </row>
    <row r="436" spans="1:4" x14ac:dyDescent="0.25">
      <c r="A436" s="492" t="s">
        <v>2771</v>
      </c>
      <c r="B436" s="496">
        <v>16890</v>
      </c>
      <c r="D436" s="511" t="s">
        <v>8656</v>
      </c>
    </row>
    <row r="437" spans="1:4" x14ac:dyDescent="0.25">
      <c r="A437" s="492" t="s">
        <v>2744</v>
      </c>
      <c r="B437" s="496">
        <v>17720</v>
      </c>
      <c r="D437" s="511" t="s">
        <v>8656</v>
      </c>
    </row>
    <row r="438" spans="1:4" x14ac:dyDescent="0.25">
      <c r="A438" s="492" t="s">
        <v>2743</v>
      </c>
      <c r="B438" s="496">
        <v>17720</v>
      </c>
      <c r="D438" s="511" t="s">
        <v>8656</v>
      </c>
    </row>
    <row r="439" spans="1:4" x14ac:dyDescent="0.25">
      <c r="A439" s="492" t="s">
        <v>2745</v>
      </c>
      <c r="B439" s="496">
        <v>17720</v>
      </c>
      <c r="D439" s="511" t="s">
        <v>8656</v>
      </c>
    </row>
    <row r="440" spans="1:4" x14ac:dyDescent="0.25">
      <c r="A440" s="492" t="s">
        <v>2746</v>
      </c>
      <c r="B440" s="496">
        <v>17720</v>
      </c>
      <c r="D440" s="511" t="s">
        <v>8656</v>
      </c>
    </row>
    <row r="441" spans="1:4" x14ac:dyDescent="0.25">
      <c r="A441" s="492" t="s">
        <v>2780</v>
      </c>
      <c r="B441" s="496">
        <v>17720</v>
      </c>
      <c r="D441" s="511" t="s">
        <v>8656</v>
      </c>
    </row>
    <row r="442" spans="1:4" x14ac:dyDescent="0.25">
      <c r="A442" s="492" t="s">
        <v>2782</v>
      </c>
      <c r="B442" s="496">
        <v>17720</v>
      </c>
      <c r="D442" s="511" t="s">
        <v>8656</v>
      </c>
    </row>
    <row r="443" spans="1:4" x14ac:dyDescent="0.25">
      <c r="A443" s="492" t="s">
        <v>2764</v>
      </c>
      <c r="B443" s="496">
        <v>20810</v>
      </c>
      <c r="D443" s="511" t="s">
        <v>8656</v>
      </c>
    </row>
    <row r="444" spans="1:4" x14ac:dyDescent="0.25">
      <c r="A444" s="492" t="s">
        <v>2765</v>
      </c>
      <c r="B444" s="496">
        <v>20810</v>
      </c>
      <c r="D444" s="511" t="s">
        <v>8656</v>
      </c>
    </row>
    <row r="445" spans="1:4" x14ac:dyDescent="0.25">
      <c r="A445" s="492" t="s">
        <v>2766</v>
      </c>
      <c r="B445" s="496">
        <v>21630</v>
      </c>
      <c r="D445" s="511" t="s">
        <v>8656</v>
      </c>
    </row>
    <row r="446" spans="1:4" x14ac:dyDescent="0.25">
      <c r="A446" s="492" t="s">
        <v>2767</v>
      </c>
      <c r="B446" s="496">
        <v>21630</v>
      </c>
      <c r="D446" s="511" t="s">
        <v>8656</v>
      </c>
    </row>
    <row r="447" spans="1:4" x14ac:dyDescent="0.25">
      <c r="A447" s="492" t="s">
        <v>2763</v>
      </c>
      <c r="B447" s="496">
        <v>20810</v>
      </c>
      <c r="D447" s="511" t="s">
        <v>8656</v>
      </c>
    </row>
    <row r="448" spans="1:4" x14ac:dyDescent="0.25">
      <c r="A448" s="492" t="s">
        <v>2657</v>
      </c>
      <c r="B448" s="496">
        <v>13910</v>
      </c>
      <c r="D448" s="511" t="s">
        <v>8656</v>
      </c>
    </row>
    <row r="449" spans="1:4" x14ac:dyDescent="0.25">
      <c r="A449" s="492" t="s">
        <v>2656</v>
      </c>
      <c r="B449" s="496">
        <v>13910</v>
      </c>
      <c r="D449" s="511" t="s">
        <v>8656</v>
      </c>
    </row>
    <row r="450" spans="1:4" x14ac:dyDescent="0.25">
      <c r="A450" s="492" t="s">
        <v>2672</v>
      </c>
      <c r="B450" s="496">
        <v>13910</v>
      </c>
      <c r="D450" s="511" t="s">
        <v>8656</v>
      </c>
    </row>
    <row r="451" spans="1:4" x14ac:dyDescent="0.25">
      <c r="A451" s="492" t="s">
        <v>2675</v>
      </c>
      <c r="B451" s="496">
        <v>13910</v>
      </c>
      <c r="D451" s="511" t="s">
        <v>8656</v>
      </c>
    </row>
    <row r="452" spans="1:4" x14ac:dyDescent="0.25">
      <c r="A452" s="492" t="s">
        <v>2658</v>
      </c>
      <c r="B452" s="496">
        <v>13910</v>
      </c>
      <c r="D452" s="511" t="s">
        <v>8656</v>
      </c>
    </row>
    <row r="453" spans="1:4" x14ac:dyDescent="0.25">
      <c r="A453" s="492" t="s">
        <v>2659</v>
      </c>
      <c r="B453" s="496">
        <v>13910</v>
      </c>
      <c r="D453" s="511" t="s">
        <v>8656</v>
      </c>
    </row>
    <row r="454" spans="1:4" x14ac:dyDescent="0.25">
      <c r="A454" s="492" t="s">
        <v>2673</v>
      </c>
      <c r="B454" s="496">
        <v>13910</v>
      </c>
      <c r="D454" s="511" t="s">
        <v>8656</v>
      </c>
    </row>
    <row r="455" spans="1:4" x14ac:dyDescent="0.25">
      <c r="A455" s="492" t="s">
        <v>2674</v>
      </c>
      <c r="B455" s="496">
        <v>13910</v>
      </c>
      <c r="D455" s="511" t="s">
        <v>8656</v>
      </c>
    </row>
    <row r="456" spans="1:4" x14ac:dyDescent="0.25">
      <c r="A456" s="488" t="s">
        <v>1040</v>
      </c>
      <c r="B456" s="496">
        <v>14420</v>
      </c>
      <c r="D456" s="511" t="s">
        <v>8656</v>
      </c>
    </row>
    <row r="457" spans="1:4" x14ac:dyDescent="0.25">
      <c r="A457" s="488" t="s">
        <v>1042</v>
      </c>
      <c r="B457" s="496">
        <v>14420</v>
      </c>
      <c r="D457" s="511" t="s">
        <v>8656</v>
      </c>
    </row>
    <row r="458" spans="1:4" x14ac:dyDescent="0.25">
      <c r="A458" s="488" t="s">
        <v>1044</v>
      </c>
      <c r="B458" s="496">
        <v>14420</v>
      </c>
      <c r="D458" s="511" t="s">
        <v>8656</v>
      </c>
    </row>
    <row r="459" spans="1:4" x14ac:dyDescent="0.25">
      <c r="A459" s="488" t="s">
        <v>1046</v>
      </c>
      <c r="B459" s="496">
        <v>14420</v>
      </c>
      <c r="D459" s="511" t="s">
        <v>8656</v>
      </c>
    </row>
    <row r="460" spans="1:4" x14ac:dyDescent="0.25">
      <c r="A460" s="492" t="s">
        <v>2661</v>
      </c>
      <c r="B460" s="496">
        <v>14940</v>
      </c>
      <c r="D460" s="511" t="s">
        <v>8656</v>
      </c>
    </row>
    <row r="461" spans="1:4" x14ac:dyDescent="0.25">
      <c r="A461" s="492" t="s">
        <v>2660</v>
      </c>
      <c r="B461" s="496">
        <v>14940</v>
      </c>
      <c r="D461" s="511" t="s">
        <v>8656</v>
      </c>
    </row>
    <row r="462" spans="1:4" x14ac:dyDescent="0.25">
      <c r="A462" s="492" t="s">
        <v>2663</v>
      </c>
      <c r="B462" s="496">
        <v>14940</v>
      </c>
      <c r="D462" s="511" t="s">
        <v>8656</v>
      </c>
    </row>
    <row r="463" spans="1:4" x14ac:dyDescent="0.25">
      <c r="A463" s="488" t="s">
        <v>2662</v>
      </c>
      <c r="B463" s="496">
        <v>14940</v>
      </c>
      <c r="D463" s="511" t="s">
        <v>8656</v>
      </c>
    </row>
    <row r="464" spans="1:4" x14ac:dyDescent="0.25">
      <c r="A464" s="492" t="s">
        <v>2650</v>
      </c>
      <c r="B464" s="496">
        <v>19670</v>
      </c>
      <c r="D464" s="511" t="s">
        <v>8656</v>
      </c>
    </row>
    <row r="465" spans="1:4" x14ac:dyDescent="0.25">
      <c r="A465" s="492" t="s">
        <v>2649</v>
      </c>
      <c r="B465" s="496">
        <v>19670</v>
      </c>
      <c r="D465" s="511" t="s">
        <v>8656</v>
      </c>
    </row>
    <row r="466" spans="1:4" x14ac:dyDescent="0.25">
      <c r="A466" s="492" t="s">
        <v>2651</v>
      </c>
      <c r="B466" s="496">
        <v>19670</v>
      </c>
      <c r="D466" s="511" t="s">
        <v>8656</v>
      </c>
    </row>
    <row r="467" spans="1:4" x14ac:dyDescent="0.25">
      <c r="A467" s="508" t="s">
        <v>8395</v>
      </c>
      <c r="B467" s="496">
        <v>13270</v>
      </c>
      <c r="D467" s="511" t="s">
        <v>8656</v>
      </c>
    </row>
    <row r="468" spans="1:4" x14ac:dyDescent="0.25">
      <c r="A468" s="492" t="s">
        <v>2785</v>
      </c>
      <c r="B468" s="496">
        <v>16690</v>
      </c>
      <c r="D468" s="511" t="s">
        <v>8656</v>
      </c>
    </row>
    <row r="469" spans="1:4" x14ac:dyDescent="0.25">
      <c r="A469" s="492" t="s">
        <v>2786</v>
      </c>
      <c r="B469" s="496">
        <v>16690</v>
      </c>
      <c r="D469" s="511" t="s">
        <v>8656</v>
      </c>
    </row>
    <row r="470" spans="1:4" x14ac:dyDescent="0.25">
      <c r="A470" s="492" t="s">
        <v>2787</v>
      </c>
      <c r="B470" s="496">
        <v>16690</v>
      </c>
      <c r="D470" s="511" t="s">
        <v>8656</v>
      </c>
    </row>
    <row r="471" spans="1:4" x14ac:dyDescent="0.25">
      <c r="A471" s="492" t="s">
        <v>2784</v>
      </c>
      <c r="B471" s="496">
        <v>16690</v>
      </c>
      <c r="D471" s="511" t="s">
        <v>8656</v>
      </c>
    </row>
    <row r="472" spans="1:4" x14ac:dyDescent="0.25">
      <c r="A472" s="492" t="s">
        <v>2578</v>
      </c>
      <c r="B472" s="496">
        <v>16580</v>
      </c>
      <c r="D472" s="511" t="s">
        <v>8656</v>
      </c>
    </row>
    <row r="473" spans="1:4" x14ac:dyDescent="0.25">
      <c r="A473" s="508" t="s">
        <v>3316</v>
      </c>
      <c r="B473" s="496">
        <v>1920</v>
      </c>
      <c r="D473" s="511" t="s">
        <v>8656</v>
      </c>
    </row>
    <row r="474" spans="1:4" x14ac:dyDescent="0.25">
      <c r="A474" s="643" t="s">
        <v>3292</v>
      </c>
      <c r="B474" s="496">
        <v>1920</v>
      </c>
      <c r="D474" s="511" t="s">
        <v>8656</v>
      </c>
    </row>
    <row r="475" spans="1:4" x14ac:dyDescent="0.25">
      <c r="A475" s="508" t="s">
        <v>3293</v>
      </c>
      <c r="B475" s="496">
        <v>2220</v>
      </c>
      <c r="D475" s="511" t="s">
        <v>8656</v>
      </c>
    </row>
    <row r="476" spans="1:4" x14ac:dyDescent="0.25">
      <c r="A476" s="508" t="s">
        <v>3294</v>
      </c>
      <c r="B476" s="496">
        <v>2220</v>
      </c>
      <c r="D476" s="511" t="s">
        <v>8656</v>
      </c>
    </row>
    <row r="477" spans="1:4" x14ac:dyDescent="0.25">
      <c r="A477" s="508" t="s">
        <v>3295</v>
      </c>
      <c r="B477" s="496">
        <v>2830</v>
      </c>
      <c r="D477" s="511" t="s">
        <v>8656</v>
      </c>
    </row>
    <row r="478" spans="1:4" x14ac:dyDescent="0.25">
      <c r="A478" s="499" t="s">
        <v>8023</v>
      </c>
      <c r="B478" s="496">
        <v>5660</v>
      </c>
      <c r="D478" s="511" t="s">
        <v>8656</v>
      </c>
    </row>
    <row r="479" spans="1:4" x14ac:dyDescent="0.25">
      <c r="A479" s="633" t="s">
        <v>3287</v>
      </c>
      <c r="B479" s="496">
        <v>5660</v>
      </c>
      <c r="D479" s="511" t="s">
        <v>8656</v>
      </c>
    </row>
    <row r="480" spans="1:4" x14ac:dyDescent="0.25">
      <c r="A480" s="633" t="s">
        <v>3288</v>
      </c>
      <c r="B480" s="496">
        <v>5250</v>
      </c>
      <c r="D480" s="511" t="s">
        <v>8656</v>
      </c>
    </row>
    <row r="481" spans="1:4" x14ac:dyDescent="0.25">
      <c r="A481" s="634" t="s">
        <v>3305</v>
      </c>
      <c r="B481" s="496">
        <v>6160</v>
      </c>
      <c r="D481" s="511" t="s">
        <v>8656</v>
      </c>
    </row>
    <row r="482" spans="1:4" x14ac:dyDescent="0.25">
      <c r="A482" s="634" t="s">
        <v>3336</v>
      </c>
      <c r="B482" s="496">
        <v>5660</v>
      </c>
      <c r="D482" s="511" t="s">
        <v>8656</v>
      </c>
    </row>
    <row r="483" spans="1:4" x14ac:dyDescent="0.25">
      <c r="A483" s="634" t="s">
        <v>3282</v>
      </c>
      <c r="B483" s="496">
        <v>6460</v>
      </c>
      <c r="D483" s="511" t="s">
        <v>8656</v>
      </c>
    </row>
    <row r="484" spans="1:4" x14ac:dyDescent="0.25">
      <c r="A484" s="488" t="s">
        <v>863</v>
      </c>
      <c r="B484" s="496">
        <v>10300</v>
      </c>
      <c r="D484" s="511" t="s">
        <v>8656</v>
      </c>
    </row>
    <row r="485" spans="1:4" x14ac:dyDescent="0.25">
      <c r="A485" s="488" t="s">
        <v>861</v>
      </c>
      <c r="B485" s="496">
        <v>10300</v>
      </c>
      <c r="D485" s="511" t="s">
        <v>8656</v>
      </c>
    </row>
    <row r="486" spans="1:4" x14ac:dyDescent="0.25">
      <c r="A486" s="488" t="s">
        <v>865</v>
      </c>
      <c r="B486" s="496">
        <v>10300</v>
      </c>
      <c r="D486" s="511" t="s">
        <v>8656</v>
      </c>
    </row>
    <row r="487" spans="1:4" x14ac:dyDescent="0.25">
      <c r="A487" s="488" t="s">
        <v>859</v>
      </c>
      <c r="B487" s="496">
        <v>10300</v>
      </c>
      <c r="D487" s="511" t="s">
        <v>8656</v>
      </c>
    </row>
    <row r="488" spans="1:4" x14ac:dyDescent="0.25">
      <c r="A488" s="488" t="s">
        <v>896</v>
      </c>
      <c r="B488" s="496">
        <v>9890</v>
      </c>
      <c r="D488" s="511" t="s">
        <v>8656</v>
      </c>
    </row>
    <row r="489" spans="1:4" x14ac:dyDescent="0.25">
      <c r="A489" s="488" t="s">
        <v>888</v>
      </c>
      <c r="B489" s="496">
        <v>9890</v>
      </c>
      <c r="D489" s="511" t="s">
        <v>8656</v>
      </c>
    </row>
    <row r="490" spans="1:4" x14ac:dyDescent="0.25">
      <c r="A490" s="488" t="s">
        <v>853</v>
      </c>
      <c r="B490" s="496">
        <v>9890</v>
      </c>
      <c r="D490" s="511" t="s">
        <v>8656</v>
      </c>
    </row>
    <row r="491" spans="1:4" x14ac:dyDescent="0.25">
      <c r="A491" s="488" t="s">
        <v>855</v>
      </c>
      <c r="B491" s="496">
        <v>9890</v>
      </c>
      <c r="D491" s="511" t="s">
        <v>8656</v>
      </c>
    </row>
    <row r="492" spans="1:4" x14ac:dyDescent="0.25">
      <c r="A492" s="488" t="s">
        <v>857</v>
      </c>
      <c r="B492" s="496">
        <v>9890</v>
      </c>
      <c r="D492" s="511" t="s">
        <v>8656</v>
      </c>
    </row>
    <row r="493" spans="1:4" x14ac:dyDescent="0.25">
      <c r="A493" s="488" t="s">
        <v>851</v>
      </c>
      <c r="B493" s="496">
        <v>9890</v>
      </c>
      <c r="D493" s="511" t="s">
        <v>8656</v>
      </c>
    </row>
    <row r="494" spans="1:4" x14ac:dyDescent="0.25">
      <c r="A494" s="488" t="s">
        <v>875</v>
      </c>
      <c r="B494" s="496">
        <v>10610</v>
      </c>
      <c r="D494" s="511" t="s">
        <v>8656</v>
      </c>
    </row>
    <row r="495" spans="1:4" x14ac:dyDescent="0.25">
      <c r="A495" s="488" t="s">
        <v>881</v>
      </c>
      <c r="B495" s="496">
        <v>10610</v>
      </c>
      <c r="D495" s="511" t="s">
        <v>8656</v>
      </c>
    </row>
    <row r="496" spans="1:4" x14ac:dyDescent="0.25">
      <c r="A496" s="488" t="s">
        <v>886</v>
      </c>
      <c r="B496" s="496">
        <v>9890</v>
      </c>
      <c r="D496" s="511" t="s">
        <v>8656</v>
      </c>
    </row>
    <row r="497" spans="1:4" x14ac:dyDescent="0.25">
      <c r="A497" s="488" t="s">
        <v>890</v>
      </c>
      <c r="B497" s="496">
        <v>9890</v>
      </c>
      <c r="D497" s="511" t="s">
        <v>8656</v>
      </c>
    </row>
    <row r="498" spans="1:4" x14ac:dyDescent="0.25">
      <c r="A498" s="488" t="s">
        <v>884</v>
      </c>
      <c r="B498" s="496">
        <v>9890</v>
      </c>
      <c r="D498" s="511" t="s">
        <v>8656</v>
      </c>
    </row>
    <row r="499" spans="1:4" x14ac:dyDescent="0.25">
      <c r="A499" s="488" t="s">
        <v>894</v>
      </c>
      <c r="B499" s="496">
        <v>9890</v>
      </c>
      <c r="D499" s="511" t="s">
        <v>8656</v>
      </c>
    </row>
    <row r="500" spans="1:4" x14ac:dyDescent="0.25">
      <c r="A500" s="488" t="s">
        <v>898</v>
      </c>
      <c r="B500" s="496">
        <v>9890</v>
      </c>
      <c r="D500" s="511" t="s">
        <v>8656</v>
      </c>
    </row>
    <row r="501" spans="1:4" x14ac:dyDescent="0.25">
      <c r="A501" s="488" t="s">
        <v>892</v>
      </c>
      <c r="B501" s="496">
        <v>9890</v>
      </c>
      <c r="D501" s="511" t="s">
        <v>8656</v>
      </c>
    </row>
    <row r="502" spans="1:4" x14ac:dyDescent="0.25">
      <c r="A502" s="488" t="s">
        <v>869</v>
      </c>
      <c r="B502" s="496">
        <v>10510</v>
      </c>
      <c r="D502" s="511" t="s">
        <v>8656</v>
      </c>
    </row>
    <row r="503" spans="1:4" x14ac:dyDescent="0.25">
      <c r="A503" s="488" t="s">
        <v>871</v>
      </c>
      <c r="B503" s="496">
        <v>10510</v>
      </c>
      <c r="D503" s="511" t="s">
        <v>8656</v>
      </c>
    </row>
    <row r="504" spans="1:4" x14ac:dyDescent="0.25">
      <c r="A504" s="488" t="s">
        <v>873</v>
      </c>
      <c r="B504" s="496">
        <v>10510</v>
      </c>
      <c r="D504" s="511" t="s">
        <v>8656</v>
      </c>
    </row>
    <row r="505" spans="1:4" x14ac:dyDescent="0.25">
      <c r="A505" s="488" t="s">
        <v>867</v>
      </c>
      <c r="B505" s="496">
        <v>10510</v>
      </c>
      <c r="D505" s="511" t="s">
        <v>8656</v>
      </c>
    </row>
    <row r="506" spans="1:4" x14ac:dyDescent="0.25">
      <c r="A506" s="488" t="s">
        <v>877</v>
      </c>
      <c r="B506" s="496">
        <v>10610</v>
      </c>
      <c r="D506" s="511" t="s">
        <v>8656</v>
      </c>
    </row>
    <row r="507" spans="1:4" x14ac:dyDescent="0.25">
      <c r="A507" s="488" t="s">
        <v>879</v>
      </c>
      <c r="B507" s="496">
        <v>10610</v>
      </c>
      <c r="D507" s="511" t="s">
        <v>8656</v>
      </c>
    </row>
    <row r="508" spans="1:4" x14ac:dyDescent="0.25">
      <c r="A508" s="488" t="s">
        <v>846</v>
      </c>
      <c r="B508" s="496">
        <v>10090</v>
      </c>
      <c r="D508" s="511" t="s">
        <v>8656</v>
      </c>
    </row>
    <row r="509" spans="1:4" x14ac:dyDescent="0.25">
      <c r="A509" s="488" t="s">
        <v>844</v>
      </c>
      <c r="B509" s="496">
        <v>10090</v>
      </c>
      <c r="D509" s="511" t="s">
        <v>8656</v>
      </c>
    </row>
    <row r="510" spans="1:4" x14ac:dyDescent="0.25">
      <c r="A510" s="488" t="s">
        <v>848</v>
      </c>
      <c r="B510" s="496">
        <v>10090</v>
      </c>
      <c r="D510" s="511" t="s">
        <v>8656</v>
      </c>
    </row>
    <row r="511" spans="1:4" x14ac:dyDescent="0.25">
      <c r="A511" s="488" t="s">
        <v>842</v>
      </c>
      <c r="B511" s="496">
        <v>10090</v>
      </c>
      <c r="D511" s="511" t="s">
        <v>8656</v>
      </c>
    </row>
    <row r="512" spans="1:4" x14ac:dyDescent="0.25">
      <c r="A512" s="488" t="s">
        <v>810</v>
      </c>
      <c r="B512" s="496">
        <v>10300</v>
      </c>
      <c r="D512" s="511" t="s">
        <v>8656</v>
      </c>
    </row>
    <row r="513" spans="1:4" x14ac:dyDescent="0.25">
      <c r="A513" s="488" t="s">
        <v>817</v>
      </c>
      <c r="B513" s="496">
        <v>10510</v>
      </c>
      <c r="D513" s="511" t="s">
        <v>8656</v>
      </c>
    </row>
    <row r="514" spans="1:4" x14ac:dyDescent="0.25">
      <c r="A514" s="488" t="s">
        <v>819</v>
      </c>
      <c r="B514" s="496">
        <v>10510</v>
      </c>
      <c r="D514" s="511" t="s">
        <v>8656</v>
      </c>
    </row>
    <row r="515" spans="1:4" x14ac:dyDescent="0.25">
      <c r="A515" s="488" t="s">
        <v>815</v>
      </c>
      <c r="B515" s="496">
        <v>10510</v>
      </c>
      <c r="D515" s="511" t="s">
        <v>8656</v>
      </c>
    </row>
    <row r="516" spans="1:4" x14ac:dyDescent="0.25">
      <c r="A516" s="488" t="s">
        <v>836</v>
      </c>
      <c r="B516" s="496">
        <v>10090</v>
      </c>
      <c r="D516" s="511" t="s">
        <v>8656</v>
      </c>
    </row>
    <row r="517" spans="1:4" x14ac:dyDescent="0.25">
      <c r="A517" s="488" t="s">
        <v>838</v>
      </c>
      <c r="B517" s="496">
        <v>10090</v>
      </c>
      <c r="D517" s="511" t="s">
        <v>8656</v>
      </c>
    </row>
    <row r="518" spans="1:4" x14ac:dyDescent="0.25">
      <c r="A518" s="488" t="s">
        <v>834</v>
      </c>
      <c r="B518" s="496">
        <v>10090</v>
      </c>
      <c r="D518" s="511" t="s">
        <v>8656</v>
      </c>
    </row>
    <row r="519" spans="1:4" x14ac:dyDescent="0.25">
      <c r="A519" s="488" t="s">
        <v>840</v>
      </c>
      <c r="B519" s="496">
        <v>10090</v>
      </c>
      <c r="D519" s="511" t="s">
        <v>8656</v>
      </c>
    </row>
    <row r="520" spans="1:4" x14ac:dyDescent="0.25">
      <c r="A520" s="488" t="s">
        <v>800</v>
      </c>
      <c r="B520" s="496">
        <v>10090</v>
      </c>
      <c r="D520" s="511" t="s">
        <v>8656</v>
      </c>
    </row>
    <row r="521" spans="1:4" x14ac:dyDescent="0.25">
      <c r="A521" s="488" t="s">
        <v>826</v>
      </c>
      <c r="B521" s="496">
        <v>10710</v>
      </c>
      <c r="D521" s="511" t="s">
        <v>8656</v>
      </c>
    </row>
    <row r="522" spans="1:4" x14ac:dyDescent="0.25">
      <c r="A522" s="488" t="s">
        <v>828</v>
      </c>
      <c r="B522" s="496">
        <v>10710</v>
      </c>
      <c r="D522" s="511" t="s">
        <v>8656</v>
      </c>
    </row>
    <row r="523" spans="1:4" x14ac:dyDescent="0.25">
      <c r="A523" s="488" t="s">
        <v>808</v>
      </c>
      <c r="B523" s="496">
        <v>10300</v>
      </c>
      <c r="D523" s="511" t="s">
        <v>8656</v>
      </c>
    </row>
    <row r="524" spans="1:4" x14ac:dyDescent="0.25">
      <c r="A524" s="488" t="s">
        <v>798</v>
      </c>
      <c r="B524" s="496">
        <v>10090</v>
      </c>
      <c r="D524" s="511" t="s">
        <v>8656</v>
      </c>
    </row>
    <row r="525" spans="1:4" x14ac:dyDescent="0.25">
      <c r="A525" s="488" t="s">
        <v>802</v>
      </c>
      <c r="B525" s="496">
        <v>10090</v>
      </c>
      <c r="D525" s="511" t="s">
        <v>8656</v>
      </c>
    </row>
    <row r="526" spans="1:4" x14ac:dyDescent="0.25">
      <c r="A526" s="488" t="s">
        <v>796</v>
      </c>
      <c r="B526" s="496">
        <v>10090</v>
      </c>
      <c r="D526" s="511" t="s">
        <v>8656</v>
      </c>
    </row>
    <row r="527" spans="1:4" x14ac:dyDescent="0.25">
      <c r="A527" s="488" t="s">
        <v>812</v>
      </c>
      <c r="B527" s="496">
        <v>10300</v>
      </c>
      <c r="D527" s="511" t="s">
        <v>8656</v>
      </c>
    </row>
    <row r="528" spans="1:4" x14ac:dyDescent="0.25">
      <c r="A528" s="488" t="s">
        <v>806</v>
      </c>
      <c r="B528" s="496">
        <v>10300</v>
      </c>
      <c r="D528" s="511" t="s">
        <v>8656</v>
      </c>
    </row>
    <row r="529" spans="1:4" x14ac:dyDescent="0.25">
      <c r="A529" s="488" t="s">
        <v>830</v>
      </c>
      <c r="B529" s="496">
        <v>10710</v>
      </c>
      <c r="D529" s="511" t="s">
        <v>8656</v>
      </c>
    </row>
    <row r="530" spans="1:4" x14ac:dyDescent="0.25">
      <c r="A530" s="488" t="s">
        <v>821</v>
      </c>
      <c r="B530" s="496">
        <v>10510</v>
      </c>
      <c r="D530" s="511" t="s">
        <v>8656</v>
      </c>
    </row>
    <row r="531" spans="1:4" x14ac:dyDescent="0.25">
      <c r="A531" s="488" t="s">
        <v>824</v>
      </c>
      <c r="B531" s="496">
        <v>10710</v>
      </c>
      <c r="D531" s="511" t="s">
        <v>8656</v>
      </c>
    </row>
    <row r="532" spans="1:4" x14ac:dyDescent="0.25">
      <c r="A532" s="488" t="s">
        <v>599</v>
      </c>
      <c r="B532" s="496">
        <v>5970</v>
      </c>
      <c r="D532" s="511" t="s">
        <v>8656</v>
      </c>
    </row>
    <row r="533" spans="1:4" x14ac:dyDescent="0.25">
      <c r="A533" s="488" t="s">
        <v>603</v>
      </c>
      <c r="B533" s="496">
        <v>5970</v>
      </c>
      <c r="D533" s="511" t="s">
        <v>8656</v>
      </c>
    </row>
    <row r="534" spans="1:4" x14ac:dyDescent="0.25">
      <c r="A534" s="488" t="s">
        <v>605</v>
      </c>
      <c r="B534" s="496">
        <v>5970</v>
      </c>
      <c r="D534" s="511" t="s">
        <v>8656</v>
      </c>
    </row>
    <row r="535" spans="1:4" x14ac:dyDescent="0.25">
      <c r="A535" s="488" t="s">
        <v>609</v>
      </c>
      <c r="B535" s="496">
        <v>6590</v>
      </c>
      <c r="D535" s="511" t="s">
        <v>8656</v>
      </c>
    </row>
    <row r="536" spans="1:4" x14ac:dyDescent="0.25">
      <c r="A536" s="488" t="s">
        <v>613</v>
      </c>
      <c r="B536" s="496">
        <v>6590</v>
      </c>
      <c r="D536" s="511" t="s">
        <v>8656</v>
      </c>
    </row>
    <row r="537" spans="1:4" x14ac:dyDescent="0.25">
      <c r="A537" s="488" t="s">
        <v>571</v>
      </c>
      <c r="B537" s="496">
        <v>6800</v>
      </c>
      <c r="D537" s="511" t="s">
        <v>8656</v>
      </c>
    </row>
    <row r="538" spans="1:4" x14ac:dyDescent="0.25">
      <c r="A538" s="488" t="s">
        <v>575</v>
      </c>
      <c r="B538" s="496">
        <v>6800</v>
      </c>
      <c r="D538" s="511" t="s">
        <v>8656</v>
      </c>
    </row>
    <row r="539" spans="1:4" x14ac:dyDescent="0.25">
      <c r="A539" s="488" t="s">
        <v>615</v>
      </c>
      <c r="B539" s="496">
        <v>6590</v>
      </c>
      <c r="D539" s="511" t="s">
        <v>8656</v>
      </c>
    </row>
    <row r="540" spans="1:4" x14ac:dyDescent="0.25">
      <c r="A540" s="488" t="s">
        <v>585</v>
      </c>
      <c r="B540" s="496">
        <v>7310</v>
      </c>
      <c r="D540" s="511" t="s">
        <v>8656</v>
      </c>
    </row>
    <row r="541" spans="1:4" x14ac:dyDescent="0.25">
      <c r="A541" s="488" t="s">
        <v>577</v>
      </c>
      <c r="B541" s="496">
        <v>6800</v>
      </c>
      <c r="D541" s="511" t="s">
        <v>8656</v>
      </c>
    </row>
    <row r="542" spans="1:4" x14ac:dyDescent="0.25">
      <c r="A542" s="488" t="s">
        <v>587</v>
      </c>
      <c r="B542" s="496">
        <v>7310</v>
      </c>
      <c r="D542" s="511" t="s">
        <v>8656</v>
      </c>
    </row>
    <row r="543" spans="1:4" x14ac:dyDescent="0.25">
      <c r="A543" s="488" t="s">
        <v>601</v>
      </c>
      <c r="B543" s="496">
        <v>5970</v>
      </c>
      <c r="D543" s="511" t="s">
        <v>8656</v>
      </c>
    </row>
    <row r="544" spans="1:4" x14ac:dyDescent="0.25">
      <c r="A544" s="488" t="s">
        <v>611</v>
      </c>
      <c r="B544" s="496">
        <v>6590</v>
      </c>
      <c r="D544" s="511" t="s">
        <v>8656</v>
      </c>
    </row>
    <row r="545" spans="1:4" x14ac:dyDescent="0.25">
      <c r="A545" s="488" t="s">
        <v>573</v>
      </c>
      <c r="B545" s="496">
        <v>6800</v>
      </c>
      <c r="D545" s="511" t="s">
        <v>8656</v>
      </c>
    </row>
    <row r="546" spans="1:4" x14ac:dyDescent="0.25">
      <c r="A546" s="488" t="s">
        <v>589</v>
      </c>
      <c r="B546" s="496">
        <v>7310</v>
      </c>
      <c r="D546" s="511" t="s">
        <v>8656</v>
      </c>
    </row>
    <row r="547" spans="1:4" x14ac:dyDescent="0.25">
      <c r="A547" s="488" t="s">
        <v>583</v>
      </c>
      <c r="B547" s="496">
        <v>7310</v>
      </c>
      <c r="D547" s="511" t="s">
        <v>8656</v>
      </c>
    </row>
    <row r="548" spans="1:4" x14ac:dyDescent="0.25">
      <c r="A548" s="488" t="s">
        <v>563</v>
      </c>
      <c r="B548" s="496">
        <v>6590</v>
      </c>
      <c r="D548" s="511" t="s">
        <v>8656</v>
      </c>
    </row>
    <row r="549" spans="1:4" x14ac:dyDescent="0.25">
      <c r="A549" s="488" t="s">
        <v>565</v>
      </c>
      <c r="B549" s="496">
        <v>6590</v>
      </c>
      <c r="D549" s="511" t="s">
        <v>8656</v>
      </c>
    </row>
    <row r="550" spans="1:4" x14ac:dyDescent="0.25">
      <c r="A550" s="488" t="s">
        <v>561</v>
      </c>
      <c r="B550" s="496">
        <v>6590</v>
      </c>
      <c r="D550" s="511" t="s">
        <v>8656</v>
      </c>
    </row>
    <row r="551" spans="1:4" x14ac:dyDescent="0.25">
      <c r="A551" s="488" t="s">
        <v>593</v>
      </c>
      <c r="B551" s="496">
        <v>7620</v>
      </c>
      <c r="D551" s="511" t="s">
        <v>8656</v>
      </c>
    </row>
    <row r="552" spans="1:4" x14ac:dyDescent="0.25">
      <c r="A552" s="488" t="s">
        <v>591</v>
      </c>
      <c r="B552" s="496">
        <v>7620</v>
      </c>
      <c r="D552" s="511" t="s">
        <v>8656</v>
      </c>
    </row>
    <row r="553" spans="1:4" x14ac:dyDescent="0.25">
      <c r="A553" s="488" t="s">
        <v>569</v>
      </c>
      <c r="B553" s="496">
        <v>6590</v>
      </c>
      <c r="D553" s="511" t="s">
        <v>8656</v>
      </c>
    </row>
    <row r="554" spans="1:4" x14ac:dyDescent="0.25">
      <c r="A554" s="488" t="s">
        <v>579</v>
      </c>
      <c r="B554" s="496">
        <v>6800</v>
      </c>
      <c r="D554" s="511" t="s">
        <v>8656</v>
      </c>
    </row>
    <row r="555" spans="1:4" x14ac:dyDescent="0.25">
      <c r="A555" s="488" t="s">
        <v>581</v>
      </c>
      <c r="B555" s="496">
        <v>7310</v>
      </c>
      <c r="D555" s="511" t="s">
        <v>8656</v>
      </c>
    </row>
    <row r="556" spans="1:4" x14ac:dyDescent="0.25">
      <c r="A556" s="488" t="s">
        <v>597</v>
      </c>
      <c r="B556" s="496">
        <v>7620</v>
      </c>
      <c r="D556" s="511" t="s">
        <v>8656</v>
      </c>
    </row>
    <row r="557" spans="1:4" x14ac:dyDescent="0.25">
      <c r="A557" s="488" t="s">
        <v>607</v>
      </c>
      <c r="B557" s="496">
        <v>5970</v>
      </c>
      <c r="D557" s="511" t="s">
        <v>8656</v>
      </c>
    </row>
    <row r="558" spans="1:4" x14ac:dyDescent="0.25">
      <c r="A558" s="488" t="s">
        <v>617</v>
      </c>
      <c r="B558" s="496">
        <v>6590</v>
      </c>
      <c r="D558" s="511" t="s">
        <v>8656</v>
      </c>
    </row>
    <row r="559" spans="1:4" x14ac:dyDescent="0.25">
      <c r="A559" s="488" t="s">
        <v>567</v>
      </c>
      <c r="B559" s="496">
        <v>6590</v>
      </c>
      <c r="D559" s="511" t="s">
        <v>8656</v>
      </c>
    </row>
    <row r="560" spans="1:4" x14ac:dyDescent="0.25">
      <c r="A560" s="488" t="s">
        <v>595</v>
      </c>
      <c r="B560" s="496">
        <v>7620</v>
      </c>
      <c r="D560" s="511" t="s">
        <v>8656</v>
      </c>
    </row>
    <row r="561" spans="1:4" x14ac:dyDescent="0.25">
      <c r="A561" s="488" t="s">
        <v>2244</v>
      </c>
      <c r="B561" s="496">
        <v>5050</v>
      </c>
      <c r="D561" s="511" t="s">
        <v>8656</v>
      </c>
    </row>
    <row r="562" spans="1:4" x14ac:dyDescent="0.25">
      <c r="A562" s="488" t="s">
        <v>2242</v>
      </c>
      <c r="B562" s="496">
        <v>5050</v>
      </c>
      <c r="D562" s="511" t="s">
        <v>8656</v>
      </c>
    </row>
    <row r="563" spans="1:4" x14ac:dyDescent="0.25">
      <c r="A563" s="488" t="s">
        <v>2240</v>
      </c>
      <c r="B563" s="496">
        <v>5050</v>
      </c>
      <c r="D563" s="511" t="s">
        <v>8656</v>
      </c>
    </row>
    <row r="564" spans="1:4" x14ac:dyDescent="0.25">
      <c r="A564" s="488" t="s">
        <v>2236</v>
      </c>
      <c r="B564" s="496">
        <v>5050</v>
      </c>
      <c r="D564" s="511" t="s">
        <v>8656</v>
      </c>
    </row>
    <row r="565" spans="1:4" x14ac:dyDescent="0.25">
      <c r="A565" s="488" t="s">
        <v>2238</v>
      </c>
      <c r="B565" s="496">
        <v>5050</v>
      </c>
      <c r="D565" s="511" t="s">
        <v>8656</v>
      </c>
    </row>
    <row r="566" spans="1:4" x14ac:dyDescent="0.25">
      <c r="A566" s="488" t="s">
        <v>2206</v>
      </c>
      <c r="B566" s="496">
        <v>5050</v>
      </c>
      <c r="D566" s="511" t="s">
        <v>8656</v>
      </c>
    </row>
    <row r="567" spans="1:4" x14ac:dyDescent="0.25">
      <c r="A567" s="488" t="s">
        <v>2204</v>
      </c>
      <c r="B567" s="496">
        <v>5050</v>
      </c>
      <c r="D567" s="511" t="s">
        <v>8656</v>
      </c>
    </row>
    <row r="568" spans="1:4" x14ac:dyDescent="0.25">
      <c r="A568" s="488" t="s">
        <v>2202</v>
      </c>
      <c r="B568" s="496">
        <v>5050</v>
      </c>
      <c r="D568" s="511" t="s">
        <v>8656</v>
      </c>
    </row>
    <row r="569" spans="1:4" x14ac:dyDescent="0.25">
      <c r="A569" s="488" t="s">
        <v>2198</v>
      </c>
      <c r="B569" s="496">
        <v>5050</v>
      </c>
      <c r="D569" s="511" t="s">
        <v>8656</v>
      </c>
    </row>
    <row r="570" spans="1:4" x14ac:dyDescent="0.25">
      <c r="A570" s="488" t="s">
        <v>2200</v>
      </c>
      <c r="B570" s="496">
        <v>5050</v>
      </c>
      <c r="D570" s="511" t="s">
        <v>8656</v>
      </c>
    </row>
    <row r="571" spans="1:4" x14ac:dyDescent="0.25">
      <c r="A571" s="488" t="s">
        <v>679</v>
      </c>
      <c r="B571" s="496">
        <v>6280</v>
      </c>
      <c r="D571" s="511" t="s">
        <v>8656</v>
      </c>
    </row>
    <row r="572" spans="1:4" x14ac:dyDescent="0.25">
      <c r="A572" s="488" t="s">
        <v>683</v>
      </c>
      <c r="B572" s="496">
        <v>6280</v>
      </c>
      <c r="D572" s="511" t="s">
        <v>8656</v>
      </c>
    </row>
    <row r="573" spans="1:4" x14ac:dyDescent="0.25">
      <c r="A573" s="488" t="s">
        <v>685</v>
      </c>
      <c r="B573" s="496">
        <v>6280</v>
      </c>
      <c r="D573" s="511" t="s">
        <v>8656</v>
      </c>
    </row>
    <row r="574" spans="1:4" x14ac:dyDescent="0.25">
      <c r="A574" s="488" t="s">
        <v>687</v>
      </c>
      <c r="B574" s="496">
        <v>6590</v>
      </c>
      <c r="D574" s="511" t="s">
        <v>8656</v>
      </c>
    </row>
    <row r="575" spans="1:4" x14ac:dyDescent="0.25">
      <c r="A575" s="488" t="s">
        <v>691</v>
      </c>
      <c r="B575" s="496">
        <v>6590</v>
      </c>
      <c r="D575" s="511" t="s">
        <v>8656</v>
      </c>
    </row>
    <row r="576" spans="1:4" x14ac:dyDescent="0.25">
      <c r="A576" s="488" t="s">
        <v>689</v>
      </c>
      <c r="B576" s="496">
        <v>6590</v>
      </c>
      <c r="D576" s="511" t="s">
        <v>8656</v>
      </c>
    </row>
    <row r="577" spans="1:4" x14ac:dyDescent="0.25">
      <c r="A577" s="488" t="s">
        <v>653</v>
      </c>
      <c r="B577" s="496">
        <v>6900</v>
      </c>
      <c r="D577" s="511" t="s">
        <v>8656</v>
      </c>
    </row>
    <row r="578" spans="1:4" x14ac:dyDescent="0.25">
      <c r="A578" s="488" t="s">
        <v>657</v>
      </c>
      <c r="B578" s="496">
        <v>6900</v>
      </c>
      <c r="D578" s="511" t="s">
        <v>8656</v>
      </c>
    </row>
    <row r="579" spans="1:4" x14ac:dyDescent="0.25">
      <c r="A579" s="488" t="s">
        <v>661</v>
      </c>
      <c r="B579" s="496">
        <v>6900</v>
      </c>
      <c r="D579" s="511" t="s">
        <v>8656</v>
      </c>
    </row>
    <row r="580" spans="1:4" x14ac:dyDescent="0.25">
      <c r="A580" s="488" t="s">
        <v>655</v>
      </c>
      <c r="B580" s="496">
        <v>6900</v>
      </c>
      <c r="D580" s="511" t="s">
        <v>8656</v>
      </c>
    </row>
    <row r="581" spans="1:4" x14ac:dyDescent="0.25">
      <c r="A581" s="488" t="s">
        <v>663</v>
      </c>
      <c r="B581" s="496">
        <v>7210</v>
      </c>
      <c r="D581" s="511" t="s">
        <v>8656</v>
      </c>
    </row>
    <row r="582" spans="1:4" x14ac:dyDescent="0.25">
      <c r="A582" s="488" t="s">
        <v>667</v>
      </c>
      <c r="B582" s="496">
        <v>7210</v>
      </c>
      <c r="D582" s="511" t="s">
        <v>8656</v>
      </c>
    </row>
    <row r="583" spans="1:4" x14ac:dyDescent="0.25">
      <c r="A583" s="488" t="s">
        <v>671</v>
      </c>
      <c r="B583" s="496">
        <v>7210</v>
      </c>
      <c r="D583" s="511" t="s">
        <v>8656</v>
      </c>
    </row>
    <row r="584" spans="1:4" x14ac:dyDescent="0.25">
      <c r="A584" s="488" t="s">
        <v>665</v>
      </c>
      <c r="B584" s="496">
        <v>7210</v>
      </c>
      <c r="D584" s="511" t="s">
        <v>8656</v>
      </c>
    </row>
    <row r="585" spans="1:4" x14ac:dyDescent="0.25">
      <c r="A585" s="488" t="s">
        <v>675</v>
      </c>
      <c r="B585" s="496">
        <v>7520</v>
      </c>
      <c r="D585" s="511" t="s">
        <v>8656</v>
      </c>
    </row>
    <row r="586" spans="1:4" x14ac:dyDescent="0.25">
      <c r="A586" s="488" t="s">
        <v>681</v>
      </c>
      <c r="B586" s="496">
        <v>6280</v>
      </c>
      <c r="D586" s="511" t="s">
        <v>8656</v>
      </c>
    </row>
    <row r="587" spans="1:4" x14ac:dyDescent="0.25">
      <c r="A587" s="488" t="s">
        <v>673</v>
      </c>
      <c r="B587" s="496">
        <v>7520</v>
      </c>
      <c r="D587" s="511" t="s">
        <v>8656</v>
      </c>
    </row>
    <row r="588" spans="1:4" x14ac:dyDescent="0.25">
      <c r="A588" s="488" t="s">
        <v>693</v>
      </c>
      <c r="B588" s="496">
        <v>6590</v>
      </c>
      <c r="D588" s="511" t="s">
        <v>8656</v>
      </c>
    </row>
    <row r="589" spans="1:4" x14ac:dyDescent="0.25">
      <c r="A589" s="488" t="s">
        <v>659</v>
      </c>
      <c r="B589" s="496">
        <v>6900</v>
      </c>
      <c r="D589" s="511" t="s">
        <v>8656</v>
      </c>
    </row>
    <row r="590" spans="1:4" x14ac:dyDescent="0.25">
      <c r="A590" s="488" t="s">
        <v>669</v>
      </c>
      <c r="B590" s="496">
        <v>7210</v>
      </c>
      <c r="D590" s="511" t="s">
        <v>8656</v>
      </c>
    </row>
    <row r="591" spans="1:4" x14ac:dyDescent="0.25">
      <c r="A591" s="488" t="s">
        <v>677</v>
      </c>
      <c r="B591" s="496">
        <v>7520</v>
      </c>
      <c r="D591" s="511" t="s">
        <v>8656</v>
      </c>
    </row>
    <row r="592" spans="1:4" x14ac:dyDescent="0.25">
      <c r="A592" s="492" t="s">
        <v>2486</v>
      </c>
      <c r="B592" s="496">
        <v>5360</v>
      </c>
      <c r="D592" s="511" t="s">
        <v>8656</v>
      </c>
    </row>
    <row r="593" spans="1:4" x14ac:dyDescent="0.25">
      <c r="A593" s="492" t="s">
        <v>2491</v>
      </c>
      <c r="B593" s="496">
        <v>5560</v>
      </c>
      <c r="D593" s="511" t="s">
        <v>8656</v>
      </c>
    </row>
    <row r="594" spans="1:4" x14ac:dyDescent="0.25">
      <c r="A594" s="492" t="s">
        <v>2495</v>
      </c>
      <c r="B594" s="496">
        <v>5560</v>
      </c>
      <c r="D594" s="511" t="s">
        <v>8656</v>
      </c>
    </row>
    <row r="595" spans="1:4" x14ac:dyDescent="0.25">
      <c r="A595" s="492" t="s">
        <v>2483</v>
      </c>
      <c r="B595" s="496">
        <v>5360</v>
      </c>
      <c r="D595" s="511" t="s">
        <v>8656</v>
      </c>
    </row>
    <row r="596" spans="1:4" x14ac:dyDescent="0.25">
      <c r="A596" s="492" t="s">
        <v>2485</v>
      </c>
      <c r="B596" s="496">
        <v>5360</v>
      </c>
      <c r="D596" s="511" t="s">
        <v>8656</v>
      </c>
    </row>
    <row r="597" spans="1:4" x14ac:dyDescent="0.25">
      <c r="A597" s="492" t="s">
        <v>2487</v>
      </c>
      <c r="B597" s="496">
        <v>5360</v>
      </c>
      <c r="D597" s="511" t="s">
        <v>8656</v>
      </c>
    </row>
    <row r="598" spans="1:4" x14ac:dyDescent="0.25">
      <c r="A598" s="492" t="s">
        <v>2484</v>
      </c>
      <c r="B598" s="496">
        <v>5360</v>
      </c>
      <c r="D598" s="511" t="s">
        <v>8656</v>
      </c>
    </row>
    <row r="599" spans="1:4" x14ac:dyDescent="0.25">
      <c r="A599" s="492" t="s">
        <v>2488</v>
      </c>
      <c r="B599" s="496">
        <v>5560</v>
      </c>
      <c r="D599" s="511" t="s">
        <v>8656</v>
      </c>
    </row>
    <row r="600" spans="1:4" x14ac:dyDescent="0.25">
      <c r="A600" s="492" t="s">
        <v>2490</v>
      </c>
      <c r="B600" s="496">
        <v>5560</v>
      </c>
      <c r="D600" s="511" t="s">
        <v>8656</v>
      </c>
    </row>
    <row r="601" spans="1:4" x14ac:dyDescent="0.25">
      <c r="A601" s="492" t="s">
        <v>2492</v>
      </c>
      <c r="B601" s="496">
        <v>5560</v>
      </c>
      <c r="D601" s="511" t="s">
        <v>8656</v>
      </c>
    </row>
    <row r="602" spans="1:4" x14ac:dyDescent="0.25">
      <c r="A602" s="492" t="s">
        <v>2489</v>
      </c>
      <c r="B602" s="496">
        <v>5560</v>
      </c>
      <c r="D602" s="511" t="s">
        <v>8656</v>
      </c>
    </row>
    <row r="603" spans="1:4" x14ac:dyDescent="0.25">
      <c r="A603" s="492" t="s">
        <v>2493</v>
      </c>
      <c r="B603" s="496">
        <v>5560</v>
      </c>
      <c r="D603" s="511" t="s">
        <v>8656</v>
      </c>
    </row>
    <row r="604" spans="1:4" x14ac:dyDescent="0.25">
      <c r="A604" s="492" t="s">
        <v>2496</v>
      </c>
      <c r="B604" s="496">
        <v>5560</v>
      </c>
      <c r="D604" s="511" t="s">
        <v>8656</v>
      </c>
    </row>
    <row r="605" spans="1:4" x14ac:dyDescent="0.25">
      <c r="A605" s="492" t="s">
        <v>2494</v>
      </c>
      <c r="B605" s="496">
        <v>5560</v>
      </c>
      <c r="D605" s="511" t="s">
        <v>8656</v>
      </c>
    </row>
    <row r="606" spans="1:4" x14ac:dyDescent="0.25">
      <c r="A606" s="498" t="s">
        <v>4697</v>
      </c>
      <c r="B606" s="496">
        <v>1110</v>
      </c>
      <c r="D606" s="511" t="s">
        <v>8656</v>
      </c>
    </row>
    <row r="607" spans="1:4" x14ac:dyDescent="0.25">
      <c r="A607" s="498" t="s">
        <v>4704</v>
      </c>
      <c r="B607" s="496">
        <v>1520</v>
      </c>
      <c r="D607" s="511" t="s">
        <v>8656</v>
      </c>
    </row>
    <row r="608" spans="1:4" x14ac:dyDescent="0.25">
      <c r="A608" s="498" t="s">
        <v>4696</v>
      </c>
      <c r="B608" s="496">
        <v>510</v>
      </c>
      <c r="D608" s="511" t="s">
        <v>8656</v>
      </c>
    </row>
    <row r="609" spans="1:4" x14ac:dyDescent="0.25">
      <c r="A609" s="498" t="s">
        <v>4703</v>
      </c>
      <c r="B609" s="496">
        <v>1210</v>
      </c>
      <c r="D609" s="511" t="s">
        <v>8656</v>
      </c>
    </row>
    <row r="610" spans="1:4" x14ac:dyDescent="0.25">
      <c r="A610" s="498" t="s">
        <v>4695</v>
      </c>
      <c r="B610" s="496">
        <v>510</v>
      </c>
      <c r="D610" s="511" t="s">
        <v>8656</v>
      </c>
    </row>
    <row r="611" spans="1:4" x14ac:dyDescent="0.25">
      <c r="A611" s="498" t="s">
        <v>4702</v>
      </c>
      <c r="B611" s="496">
        <v>1520</v>
      </c>
      <c r="D611" s="511" t="s">
        <v>8656</v>
      </c>
    </row>
    <row r="612" spans="1:4" x14ac:dyDescent="0.25">
      <c r="A612" s="498" t="s">
        <v>4694</v>
      </c>
      <c r="B612" s="496">
        <v>400</v>
      </c>
      <c r="D612" s="511" t="s">
        <v>8656</v>
      </c>
    </row>
    <row r="613" spans="1:4" x14ac:dyDescent="0.25">
      <c r="A613" s="498" t="s">
        <v>4701</v>
      </c>
      <c r="B613" s="496">
        <v>810</v>
      </c>
      <c r="D613" s="511" t="s">
        <v>8656</v>
      </c>
    </row>
    <row r="614" spans="1:4" x14ac:dyDescent="0.25">
      <c r="A614" s="498" t="s">
        <v>4699</v>
      </c>
      <c r="B614" s="496">
        <v>1310</v>
      </c>
      <c r="D614" s="511" t="s">
        <v>8656</v>
      </c>
    </row>
    <row r="615" spans="1:4" x14ac:dyDescent="0.25">
      <c r="A615" s="498" t="s">
        <v>4706</v>
      </c>
      <c r="B615" s="496">
        <v>2120</v>
      </c>
      <c r="D615" s="511" t="s">
        <v>8656</v>
      </c>
    </row>
    <row r="616" spans="1:4" x14ac:dyDescent="0.25">
      <c r="A616" s="498" t="s">
        <v>4698</v>
      </c>
      <c r="B616" s="496">
        <v>1110</v>
      </c>
      <c r="D616" s="511" t="s">
        <v>8656</v>
      </c>
    </row>
    <row r="617" spans="1:4" x14ac:dyDescent="0.25">
      <c r="A617" s="498" t="s">
        <v>4705</v>
      </c>
      <c r="B617" s="496">
        <v>2020</v>
      </c>
      <c r="D617" s="511" t="s">
        <v>8656</v>
      </c>
    </row>
    <row r="618" spans="1:4" x14ac:dyDescent="0.25">
      <c r="A618" s="498" t="s">
        <v>4700</v>
      </c>
      <c r="B618" s="496">
        <v>560</v>
      </c>
      <c r="D618" s="511" t="s">
        <v>8656</v>
      </c>
    </row>
    <row r="619" spans="1:4" x14ac:dyDescent="0.25">
      <c r="A619" s="492" t="s">
        <v>2874</v>
      </c>
      <c r="B619" s="496">
        <v>47790</v>
      </c>
      <c r="D619" s="511" t="s">
        <v>8656</v>
      </c>
    </row>
    <row r="620" spans="1:4" x14ac:dyDescent="0.25">
      <c r="A620" s="488" t="s">
        <v>1322</v>
      </c>
      <c r="B620" s="496">
        <v>44290</v>
      </c>
      <c r="D620" s="511" t="s">
        <v>8656</v>
      </c>
    </row>
    <row r="621" spans="1:4" x14ac:dyDescent="0.25">
      <c r="A621" s="488" t="s">
        <v>1357</v>
      </c>
      <c r="B621" s="496">
        <v>39960</v>
      </c>
      <c r="D621" s="511" t="s">
        <v>8656</v>
      </c>
    </row>
    <row r="622" spans="1:4" x14ac:dyDescent="0.25">
      <c r="A622" s="488" t="s">
        <v>1359</v>
      </c>
      <c r="B622" s="496">
        <v>39960</v>
      </c>
      <c r="D622" s="511" t="s">
        <v>8656</v>
      </c>
    </row>
    <row r="623" spans="1:4" x14ac:dyDescent="0.25">
      <c r="A623" s="488" t="s">
        <v>1355</v>
      </c>
      <c r="B623" s="496">
        <v>38830</v>
      </c>
      <c r="D623" s="511" t="s">
        <v>8656</v>
      </c>
    </row>
    <row r="624" spans="1:4" x14ac:dyDescent="0.25">
      <c r="A624" s="488" t="s">
        <v>1384</v>
      </c>
      <c r="B624" s="496">
        <v>36980</v>
      </c>
      <c r="D624" s="511" t="s">
        <v>8656</v>
      </c>
    </row>
    <row r="625" spans="1:4" x14ac:dyDescent="0.25">
      <c r="A625" s="488" t="s">
        <v>1376</v>
      </c>
      <c r="B625" s="496">
        <v>36980</v>
      </c>
      <c r="D625" s="511" t="s">
        <v>8656</v>
      </c>
    </row>
    <row r="626" spans="1:4" x14ac:dyDescent="0.25">
      <c r="A626" s="492" t="s">
        <v>2876</v>
      </c>
      <c r="B626" s="496">
        <v>54590</v>
      </c>
      <c r="D626" s="511" t="s">
        <v>8656</v>
      </c>
    </row>
    <row r="627" spans="1:4" x14ac:dyDescent="0.25">
      <c r="A627" s="492" t="s">
        <v>2877</v>
      </c>
      <c r="B627" s="496">
        <v>54590</v>
      </c>
      <c r="D627" s="511" t="s">
        <v>8656</v>
      </c>
    </row>
    <row r="628" spans="1:4" x14ac:dyDescent="0.25">
      <c r="A628" s="488" t="s">
        <v>1337</v>
      </c>
      <c r="B628" s="496">
        <v>37490</v>
      </c>
      <c r="D628" s="511" t="s">
        <v>8656</v>
      </c>
    </row>
    <row r="629" spans="1:4" x14ac:dyDescent="0.25">
      <c r="A629" s="488" t="s">
        <v>1363</v>
      </c>
      <c r="B629" s="496">
        <v>35950</v>
      </c>
      <c r="D629" s="511" t="s">
        <v>8656</v>
      </c>
    </row>
    <row r="630" spans="1:4" x14ac:dyDescent="0.25">
      <c r="A630" s="488" t="s">
        <v>1372</v>
      </c>
      <c r="B630" s="496">
        <v>36980</v>
      </c>
      <c r="D630" s="511" t="s">
        <v>8656</v>
      </c>
    </row>
    <row r="631" spans="1:4" x14ac:dyDescent="0.25">
      <c r="A631" s="488" t="s">
        <v>1380</v>
      </c>
      <c r="B631" s="496">
        <v>36980</v>
      </c>
      <c r="D631" s="511" t="s">
        <v>8656</v>
      </c>
    </row>
    <row r="632" spans="1:4" x14ac:dyDescent="0.25">
      <c r="A632" s="488" t="s">
        <v>1382</v>
      </c>
      <c r="B632" s="496">
        <v>36980</v>
      </c>
      <c r="D632" s="511" t="s">
        <v>8656</v>
      </c>
    </row>
    <row r="633" spans="1:4" x14ac:dyDescent="0.25">
      <c r="A633" s="488" t="s">
        <v>1324</v>
      </c>
      <c r="B633" s="496">
        <v>44290</v>
      </c>
      <c r="D633" s="511" t="s">
        <v>8656</v>
      </c>
    </row>
    <row r="634" spans="1:4" x14ac:dyDescent="0.25">
      <c r="A634" s="488" t="s">
        <v>1339</v>
      </c>
      <c r="B634" s="496">
        <v>37490</v>
      </c>
      <c r="D634" s="511" t="s">
        <v>8656</v>
      </c>
    </row>
    <row r="635" spans="1:4" x14ac:dyDescent="0.25">
      <c r="A635" s="488" t="s">
        <v>1348</v>
      </c>
      <c r="B635" s="496">
        <v>37800</v>
      </c>
      <c r="D635" s="511" t="s">
        <v>8656</v>
      </c>
    </row>
    <row r="636" spans="1:4" x14ac:dyDescent="0.25">
      <c r="A636" s="488" t="s">
        <v>1353</v>
      </c>
      <c r="B636" s="496">
        <v>38830</v>
      </c>
      <c r="D636" s="511" t="s">
        <v>8656</v>
      </c>
    </row>
    <row r="637" spans="1:4" x14ac:dyDescent="0.25">
      <c r="A637" s="488" t="s">
        <v>1361</v>
      </c>
      <c r="B637" s="496">
        <v>35950</v>
      </c>
      <c r="D637" s="511" t="s">
        <v>8656</v>
      </c>
    </row>
    <row r="638" spans="1:4" x14ac:dyDescent="0.25">
      <c r="A638" s="492" t="s">
        <v>2878</v>
      </c>
      <c r="B638" s="496">
        <v>56750</v>
      </c>
      <c r="D638" s="511" t="s">
        <v>8656</v>
      </c>
    </row>
    <row r="639" spans="1:4" x14ac:dyDescent="0.25">
      <c r="A639" s="492" t="s">
        <v>2879</v>
      </c>
      <c r="B639" s="496">
        <v>56750</v>
      </c>
      <c r="D639" s="511" t="s">
        <v>8656</v>
      </c>
    </row>
    <row r="640" spans="1:4" x14ac:dyDescent="0.25">
      <c r="A640" s="488" t="s">
        <v>1367</v>
      </c>
      <c r="B640" s="496">
        <v>35950</v>
      </c>
      <c r="D640" s="511" t="s">
        <v>8656</v>
      </c>
    </row>
    <row r="641" spans="1:4" x14ac:dyDescent="0.25">
      <c r="A641" s="488" t="s">
        <v>1344</v>
      </c>
      <c r="B641" s="496">
        <v>37800</v>
      </c>
      <c r="D641" s="511" t="s">
        <v>8656</v>
      </c>
    </row>
    <row r="642" spans="1:4" x14ac:dyDescent="0.25">
      <c r="A642" s="488" t="s">
        <v>1346</v>
      </c>
      <c r="B642" s="496">
        <v>37800</v>
      </c>
      <c r="D642" s="511" t="s">
        <v>8656</v>
      </c>
    </row>
    <row r="643" spans="1:4" x14ac:dyDescent="0.25">
      <c r="A643" s="488" t="s">
        <v>1350</v>
      </c>
      <c r="B643" s="496">
        <v>37800</v>
      </c>
      <c r="D643" s="511" t="s">
        <v>8656</v>
      </c>
    </row>
    <row r="644" spans="1:4" x14ac:dyDescent="0.25">
      <c r="A644" s="488" t="s">
        <v>1335</v>
      </c>
      <c r="B644" s="496">
        <v>37490</v>
      </c>
      <c r="D644" s="511" t="s">
        <v>8656</v>
      </c>
    </row>
    <row r="645" spans="1:4" x14ac:dyDescent="0.25">
      <c r="A645" s="488" t="s">
        <v>1341</v>
      </c>
      <c r="B645" s="496">
        <v>37490</v>
      </c>
      <c r="D645" s="511" t="s">
        <v>8656</v>
      </c>
    </row>
    <row r="646" spans="1:4" x14ac:dyDescent="0.25">
      <c r="A646" s="492" t="s">
        <v>2875</v>
      </c>
      <c r="B646" s="496">
        <v>47790</v>
      </c>
      <c r="D646" s="511" t="s">
        <v>8656</v>
      </c>
    </row>
    <row r="647" spans="1:4" x14ac:dyDescent="0.25">
      <c r="A647" s="488" t="s">
        <v>1466</v>
      </c>
      <c r="B647" s="496">
        <v>36980</v>
      </c>
      <c r="D647" s="511" t="s">
        <v>8656</v>
      </c>
    </row>
    <row r="648" spans="1:4" x14ac:dyDescent="0.25">
      <c r="A648" s="488" t="s">
        <v>1370</v>
      </c>
      <c r="B648" s="496">
        <v>36980</v>
      </c>
      <c r="D648" s="511" t="s">
        <v>8656</v>
      </c>
    </row>
    <row r="649" spans="1:4" x14ac:dyDescent="0.25">
      <c r="A649" s="488" t="s">
        <v>1365</v>
      </c>
      <c r="B649" s="496">
        <v>35950</v>
      </c>
      <c r="D649" s="511" t="s">
        <v>8656</v>
      </c>
    </row>
    <row r="650" spans="1:4" x14ac:dyDescent="0.25">
      <c r="A650" s="488" t="s">
        <v>1374</v>
      </c>
      <c r="B650" s="496">
        <v>36980</v>
      </c>
      <c r="D650" s="511" t="s">
        <v>8656</v>
      </c>
    </row>
    <row r="651" spans="1:4" x14ac:dyDescent="0.25">
      <c r="A651" s="488" t="s">
        <v>1386</v>
      </c>
      <c r="B651" s="496">
        <v>44290</v>
      </c>
      <c r="D651" s="511" t="s">
        <v>8656</v>
      </c>
    </row>
    <row r="652" spans="1:4" x14ac:dyDescent="0.25">
      <c r="A652" s="492" t="s">
        <v>2847</v>
      </c>
      <c r="B652" s="496">
        <v>48200</v>
      </c>
      <c r="D652" s="511" t="s">
        <v>8656</v>
      </c>
    </row>
    <row r="653" spans="1:4" x14ac:dyDescent="0.25">
      <c r="A653" s="492" t="s">
        <v>2849</v>
      </c>
      <c r="B653" s="496">
        <v>54590</v>
      </c>
      <c r="D653" s="511" t="s">
        <v>8656</v>
      </c>
    </row>
    <row r="654" spans="1:4" x14ac:dyDescent="0.25">
      <c r="A654" s="488" t="s">
        <v>1388</v>
      </c>
      <c r="B654" s="496">
        <v>44290</v>
      </c>
      <c r="D654" s="511" t="s">
        <v>8656</v>
      </c>
    </row>
    <row r="655" spans="1:4" x14ac:dyDescent="0.25">
      <c r="A655" s="492" t="s">
        <v>2848</v>
      </c>
      <c r="B655" s="496">
        <v>48200</v>
      </c>
      <c r="D655" s="511" t="s">
        <v>8656</v>
      </c>
    </row>
    <row r="656" spans="1:4" x14ac:dyDescent="0.25">
      <c r="A656" s="492" t="s">
        <v>8288</v>
      </c>
      <c r="B656" s="496">
        <v>53000</v>
      </c>
      <c r="D656" s="511" t="s">
        <v>8656</v>
      </c>
    </row>
    <row r="657" spans="1:4" x14ac:dyDescent="0.25">
      <c r="A657" s="492" t="s">
        <v>3260</v>
      </c>
      <c r="B657" s="496">
        <v>34771</v>
      </c>
      <c r="D657" s="511" t="s">
        <v>8656</v>
      </c>
    </row>
    <row r="658" spans="1:4" x14ac:dyDescent="0.25">
      <c r="A658" s="492" t="s">
        <v>3259</v>
      </c>
      <c r="B658" s="496">
        <v>32457</v>
      </c>
      <c r="D658" s="511" t="s">
        <v>8656</v>
      </c>
    </row>
    <row r="659" spans="1:4" x14ac:dyDescent="0.25">
      <c r="A659" s="498" t="s">
        <v>4781</v>
      </c>
      <c r="B659" s="496">
        <v>2020</v>
      </c>
      <c r="D659" s="511" t="s">
        <v>8656</v>
      </c>
    </row>
    <row r="660" spans="1:4" x14ac:dyDescent="0.25">
      <c r="A660" s="498" t="s">
        <v>4784</v>
      </c>
      <c r="B660" s="496">
        <v>1620</v>
      </c>
      <c r="D660" s="511" t="s">
        <v>8656</v>
      </c>
    </row>
    <row r="661" spans="1:4" x14ac:dyDescent="0.25">
      <c r="A661" s="508" t="s">
        <v>8396</v>
      </c>
      <c r="B661" s="496">
        <v>6770</v>
      </c>
      <c r="D661" s="511" t="s">
        <v>8656</v>
      </c>
    </row>
    <row r="662" spans="1:4" x14ac:dyDescent="0.25">
      <c r="A662" s="508" t="s">
        <v>8397</v>
      </c>
      <c r="B662" s="496">
        <v>6770</v>
      </c>
      <c r="D662" s="511" t="s">
        <v>8656</v>
      </c>
    </row>
    <row r="663" spans="1:4" x14ac:dyDescent="0.25">
      <c r="A663" s="508" t="s">
        <v>8398</v>
      </c>
      <c r="B663" s="496">
        <v>6770</v>
      </c>
      <c r="D663" s="511" t="s">
        <v>8656</v>
      </c>
    </row>
    <row r="664" spans="1:4" x14ac:dyDescent="0.25">
      <c r="A664" s="508" t="s">
        <v>8399</v>
      </c>
      <c r="B664" s="496">
        <v>6770</v>
      </c>
      <c r="D664" s="511" t="s">
        <v>8656</v>
      </c>
    </row>
    <row r="665" spans="1:4" x14ac:dyDescent="0.25">
      <c r="A665" s="508" t="s">
        <v>8400</v>
      </c>
      <c r="B665" s="496">
        <v>6770</v>
      </c>
      <c r="D665" s="511" t="s">
        <v>8656</v>
      </c>
    </row>
    <row r="666" spans="1:4" x14ac:dyDescent="0.25">
      <c r="A666" s="508" t="s">
        <v>8401</v>
      </c>
      <c r="B666" s="496">
        <v>7370</v>
      </c>
      <c r="D666" s="511" t="s">
        <v>8656</v>
      </c>
    </row>
    <row r="667" spans="1:4" x14ac:dyDescent="0.25">
      <c r="A667" s="508" t="s">
        <v>8402</v>
      </c>
      <c r="B667" s="496">
        <v>7370</v>
      </c>
      <c r="D667" s="511" t="s">
        <v>8656</v>
      </c>
    </row>
    <row r="668" spans="1:4" x14ac:dyDescent="0.25">
      <c r="A668" s="508" t="s">
        <v>8403</v>
      </c>
      <c r="B668" s="496">
        <v>7370</v>
      </c>
      <c r="D668" s="511" t="s">
        <v>8656</v>
      </c>
    </row>
    <row r="669" spans="1:4" x14ac:dyDescent="0.25">
      <c r="A669" s="508" t="s">
        <v>8404</v>
      </c>
      <c r="B669" s="496">
        <v>7370</v>
      </c>
      <c r="D669" s="511" t="s">
        <v>8656</v>
      </c>
    </row>
    <row r="670" spans="1:4" x14ac:dyDescent="0.25">
      <c r="A670" s="508" t="s">
        <v>8405</v>
      </c>
      <c r="B670" s="496">
        <v>7370</v>
      </c>
      <c r="D670" s="511" t="s">
        <v>8656</v>
      </c>
    </row>
    <row r="671" spans="1:4" x14ac:dyDescent="0.25">
      <c r="A671" s="508" t="s">
        <v>8406</v>
      </c>
      <c r="B671" s="496">
        <v>8450</v>
      </c>
      <c r="D671" s="511" t="s">
        <v>8656</v>
      </c>
    </row>
    <row r="672" spans="1:4" x14ac:dyDescent="0.25">
      <c r="A672" s="508" t="s">
        <v>8407</v>
      </c>
      <c r="B672" s="496">
        <v>8450</v>
      </c>
      <c r="D672" s="511" t="s">
        <v>8656</v>
      </c>
    </row>
    <row r="673" spans="1:4" x14ac:dyDescent="0.25">
      <c r="A673" s="508" t="s">
        <v>8408</v>
      </c>
      <c r="B673" s="496">
        <v>8450</v>
      </c>
      <c r="D673" s="511" t="s">
        <v>8656</v>
      </c>
    </row>
    <row r="674" spans="1:4" x14ac:dyDescent="0.25">
      <c r="A674" s="508" t="s">
        <v>8409</v>
      </c>
      <c r="B674" s="496">
        <v>6770</v>
      </c>
      <c r="D674" s="511" t="s">
        <v>8656</v>
      </c>
    </row>
    <row r="675" spans="1:4" x14ac:dyDescent="0.25">
      <c r="A675" s="508" t="s">
        <v>8410</v>
      </c>
      <c r="B675" s="496">
        <v>7370</v>
      </c>
      <c r="D675" s="511" t="s">
        <v>8656</v>
      </c>
    </row>
    <row r="676" spans="1:4" x14ac:dyDescent="0.25">
      <c r="A676" s="508" t="s">
        <v>8411</v>
      </c>
      <c r="B676" s="496">
        <v>8450</v>
      </c>
      <c r="D676" s="511" t="s">
        <v>8656</v>
      </c>
    </row>
    <row r="677" spans="1:4" x14ac:dyDescent="0.25">
      <c r="A677" s="508" t="s">
        <v>8412</v>
      </c>
      <c r="B677" s="496">
        <v>6770</v>
      </c>
      <c r="D677" s="511" t="s">
        <v>8656</v>
      </c>
    </row>
    <row r="678" spans="1:4" x14ac:dyDescent="0.25">
      <c r="A678" s="508" t="s">
        <v>8413</v>
      </c>
      <c r="B678" s="496">
        <v>6770</v>
      </c>
      <c r="D678" s="511" t="s">
        <v>8656</v>
      </c>
    </row>
    <row r="679" spans="1:4" x14ac:dyDescent="0.25">
      <c r="A679" s="508" t="s">
        <v>8414</v>
      </c>
      <c r="B679" s="496">
        <v>6770</v>
      </c>
      <c r="D679" s="511" t="s">
        <v>8656</v>
      </c>
    </row>
    <row r="680" spans="1:4" x14ac:dyDescent="0.25">
      <c r="A680" s="508" t="s">
        <v>8415</v>
      </c>
      <c r="B680" s="496">
        <v>6770</v>
      </c>
      <c r="D680" s="511" t="s">
        <v>8656</v>
      </c>
    </row>
    <row r="681" spans="1:4" x14ac:dyDescent="0.25">
      <c r="A681" s="508" t="s">
        <v>8416</v>
      </c>
      <c r="B681" s="496">
        <v>6770</v>
      </c>
      <c r="D681" s="511" t="s">
        <v>8656</v>
      </c>
    </row>
    <row r="682" spans="1:4" x14ac:dyDescent="0.25">
      <c r="A682" s="508" t="s">
        <v>8417</v>
      </c>
      <c r="B682" s="496">
        <v>7370</v>
      </c>
      <c r="D682" s="511" t="s">
        <v>8656</v>
      </c>
    </row>
    <row r="683" spans="1:4" x14ac:dyDescent="0.25">
      <c r="A683" s="508" t="s">
        <v>8418</v>
      </c>
      <c r="B683" s="496">
        <v>7370</v>
      </c>
      <c r="D683" s="511" t="s">
        <v>8656</v>
      </c>
    </row>
    <row r="684" spans="1:4" x14ac:dyDescent="0.25">
      <c r="A684" s="508" t="s">
        <v>8419</v>
      </c>
      <c r="B684" s="496">
        <v>7370</v>
      </c>
      <c r="D684" s="511" t="s">
        <v>8656</v>
      </c>
    </row>
    <row r="685" spans="1:4" x14ac:dyDescent="0.25">
      <c r="A685" s="508" t="s">
        <v>8420</v>
      </c>
      <c r="B685" s="496">
        <v>7370</v>
      </c>
      <c r="D685" s="511" t="s">
        <v>8656</v>
      </c>
    </row>
    <row r="686" spans="1:4" x14ac:dyDescent="0.25">
      <c r="A686" s="508" t="s">
        <v>8421</v>
      </c>
      <c r="B686" s="496">
        <v>7370</v>
      </c>
      <c r="D686" s="511" t="s">
        <v>8656</v>
      </c>
    </row>
    <row r="687" spans="1:4" x14ac:dyDescent="0.25">
      <c r="A687" s="508" t="s">
        <v>8422</v>
      </c>
      <c r="B687" s="496">
        <v>8450</v>
      </c>
      <c r="D687" s="511" t="s">
        <v>8656</v>
      </c>
    </row>
    <row r="688" spans="1:4" x14ac:dyDescent="0.25">
      <c r="A688" s="508" t="s">
        <v>8423</v>
      </c>
      <c r="B688" s="496">
        <v>8450</v>
      </c>
      <c r="D688" s="511" t="s">
        <v>8656</v>
      </c>
    </row>
    <row r="689" spans="1:4" x14ac:dyDescent="0.25">
      <c r="A689" s="508" t="s">
        <v>8424</v>
      </c>
      <c r="B689" s="496">
        <v>8450</v>
      </c>
      <c r="D689" s="511" t="s">
        <v>8656</v>
      </c>
    </row>
    <row r="690" spans="1:4" x14ac:dyDescent="0.25">
      <c r="A690" s="508" t="s">
        <v>8425</v>
      </c>
      <c r="B690" s="496">
        <v>6770</v>
      </c>
      <c r="D690" s="511" t="s">
        <v>8656</v>
      </c>
    </row>
    <row r="691" spans="1:4" x14ac:dyDescent="0.25">
      <c r="A691" s="508" t="s">
        <v>8426</v>
      </c>
      <c r="B691" s="496">
        <v>7370</v>
      </c>
      <c r="D691" s="511" t="s">
        <v>8656</v>
      </c>
    </row>
    <row r="692" spans="1:4" x14ac:dyDescent="0.25">
      <c r="A692" s="508" t="s">
        <v>8427</v>
      </c>
      <c r="B692" s="496">
        <v>8450</v>
      </c>
      <c r="D692" s="511" t="s">
        <v>8656</v>
      </c>
    </row>
    <row r="693" spans="1:4" x14ac:dyDescent="0.25">
      <c r="A693" s="488" t="s">
        <v>748</v>
      </c>
      <c r="B693" s="496">
        <v>9790</v>
      </c>
      <c r="D693" s="511" t="s">
        <v>8656</v>
      </c>
    </row>
    <row r="694" spans="1:4" x14ac:dyDescent="0.25">
      <c r="A694" s="488" t="s">
        <v>740</v>
      </c>
      <c r="B694" s="496">
        <v>9790</v>
      </c>
      <c r="D694" s="511" t="s">
        <v>8656</v>
      </c>
    </row>
    <row r="695" spans="1:4" x14ac:dyDescent="0.25">
      <c r="A695" s="488" t="s">
        <v>757</v>
      </c>
      <c r="B695" s="496">
        <v>9790</v>
      </c>
      <c r="D695" s="511" t="s">
        <v>8656</v>
      </c>
    </row>
    <row r="696" spans="1:4" x14ac:dyDescent="0.25">
      <c r="A696" s="488" t="s">
        <v>738</v>
      </c>
      <c r="B696" s="496">
        <v>9790</v>
      </c>
      <c r="D696" s="511" t="s">
        <v>8656</v>
      </c>
    </row>
    <row r="697" spans="1:4" x14ac:dyDescent="0.25">
      <c r="A697" s="488" t="s">
        <v>742</v>
      </c>
      <c r="B697" s="496">
        <v>9790</v>
      </c>
      <c r="D697" s="511" t="s">
        <v>8656</v>
      </c>
    </row>
    <row r="698" spans="1:4" x14ac:dyDescent="0.25">
      <c r="A698" s="488" t="s">
        <v>736</v>
      </c>
      <c r="B698" s="496">
        <v>9790</v>
      </c>
      <c r="D698" s="511" t="s">
        <v>8656</v>
      </c>
    </row>
    <row r="699" spans="1:4" x14ac:dyDescent="0.25">
      <c r="A699" s="488" t="s">
        <v>746</v>
      </c>
      <c r="B699" s="496">
        <v>9790</v>
      </c>
      <c r="D699" s="511" t="s">
        <v>8656</v>
      </c>
    </row>
    <row r="700" spans="1:4" x14ac:dyDescent="0.25">
      <c r="A700" s="488" t="s">
        <v>750</v>
      </c>
      <c r="B700" s="496">
        <v>9790</v>
      </c>
      <c r="D700" s="511" t="s">
        <v>8656</v>
      </c>
    </row>
    <row r="701" spans="1:4" x14ac:dyDescent="0.25">
      <c r="A701" s="488" t="s">
        <v>744</v>
      </c>
      <c r="B701" s="496">
        <v>9790</v>
      </c>
      <c r="D701" s="511" t="s">
        <v>8656</v>
      </c>
    </row>
    <row r="702" spans="1:4" x14ac:dyDescent="0.25">
      <c r="A702" s="488" t="s">
        <v>755</v>
      </c>
      <c r="B702" s="496">
        <v>9790</v>
      </c>
      <c r="D702" s="511" t="s">
        <v>8656</v>
      </c>
    </row>
    <row r="703" spans="1:4" x14ac:dyDescent="0.25">
      <c r="A703" s="488" t="s">
        <v>759</v>
      </c>
      <c r="B703" s="496">
        <v>9790</v>
      </c>
      <c r="D703" s="511" t="s">
        <v>8656</v>
      </c>
    </row>
    <row r="704" spans="1:4" x14ac:dyDescent="0.25">
      <c r="A704" s="488" t="s">
        <v>753</v>
      </c>
      <c r="B704" s="496">
        <v>9790</v>
      </c>
      <c r="D704" s="511" t="s">
        <v>8656</v>
      </c>
    </row>
    <row r="705" spans="1:4" x14ac:dyDescent="0.25">
      <c r="A705" s="498" t="s">
        <v>4810</v>
      </c>
      <c r="B705" s="496">
        <v>4650</v>
      </c>
      <c r="D705" s="511" t="s">
        <v>8656</v>
      </c>
    </row>
    <row r="706" spans="1:4" x14ac:dyDescent="0.25">
      <c r="A706" s="498" t="s">
        <v>4815</v>
      </c>
      <c r="B706" s="496">
        <v>6260</v>
      </c>
      <c r="D706" s="511" t="s">
        <v>8656</v>
      </c>
    </row>
    <row r="707" spans="1:4" x14ac:dyDescent="0.25">
      <c r="A707" s="498" t="s">
        <v>4813</v>
      </c>
      <c r="B707" s="496">
        <v>4850</v>
      </c>
      <c r="D707" s="511" t="s">
        <v>8656</v>
      </c>
    </row>
    <row r="708" spans="1:4" x14ac:dyDescent="0.25">
      <c r="A708" s="498" t="s">
        <v>4811</v>
      </c>
      <c r="B708" s="496">
        <v>4240</v>
      </c>
      <c r="D708" s="511" t="s">
        <v>8656</v>
      </c>
    </row>
    <row r="709" spans="1:4" x14ac:dyDescent="0.25">
      <c r="A709" s="498" t="s">
        <v>4814</v>
      </c>
      <c r="B709" s="496">
        <v>4650</v>
      </c>
      <c r="D709" s="511" t="s">
        <v>8656</v>
      </c>
    </row>
    <row r="710" spans="1:4" x14ac:dyDescent="0.25">
      <c r="A710" s="498" t="s">
        <v>4812</v>
      </c>
      <c r="B710" s="496">
        <v>4040</v>
      </c>
      <c r="D710" s="511" t="s">
        <v>8656</v>
      </c>
    </row>
    <row r="711" spans="1:4" x14ac:dyDescent="0.25">
      <c r="A711" s="508" t="s">
        <v>3261</v>
      </c>
      <c r="B711" s="496">
        <v>2935</v>
      </c>
      <c r="D711" s="511" t="s">
        <v>8656</v>
      </c>
    </row>
    <row r="712" spans="1:4" x14ac:dyDescent="0.25">
      <c r="A712" s="492" t="s">
        <v>3262</v>
      </c>
      <c r="B712" s="496">
        <v>3525</v>
      </c>
      <c r="D712" s="511" t="s">
        <v>8656</v>
      </c>
    </row>
    <row r="713" spans="1:4" x14ac:dyDescent="0.25">
      <c r="A713" s="508" t="s">
        <v>3263</v>
      </c>
      <c r="B713" s="496">
        <v>3525</v>
      </c>
      <c r="D713" s="511" t="s">
        <v>8656</v>
      </c>
    </row>
    <row r="714" spans="1:4" x14ac:dyDescent="0.25">
      <c r="A714" s="492" t="s">
        <v>3276</v>
      </c>
      <c r="B714" s="496">
        <v>5271</v>
      </c>
      <c r="D714" s="511" t="s">
        <v>8656</v>
      </c>
    </row>
    <row r="715" spans="1:4" x14ac:dyDescent="0.25">
      <c r="A715" s="508" t="s">
        <v>3264</v>
      </c>
      <c r="B715" s="496">
        <v>4649</v>
      </c>
      <c r="D715" s="511" t="s">
        <v>8656</v>
      </c>
    </row>
    <row r="716" spans="1:4" x14ac:dyDescent="0.25">
      <c r="A716" s="492" t="s">
        <v>3274</v>
      </c>
      <c r="B716" s="496">
        <v>9865</v>
      </c>
      <c r="D716" s="511" t="s">
        <v>8656</v>
      </c>
    </row>
    <row r="717" spans="1:4" x14ac:dyDescent="0.25">
      <c r="A717" s="508" t="s">
        <v>3271</v>
      </c>
      <c r="B717" s="496">
        <v>15221</v>
      </c>
      <c r="D717" s="511" t="s">
        <v>8656</v>
      </c>
    </row>
    <row r="718" spans="1:4" x14ac:dyDescent="0.25">
      <c r="A718" s="492" t="s">
        <v>3275</v>
      </c>
      <c r="B718" s="496">
        <v>9374</v>
      </c>
      <c r="D718" s="511" t="s">
        <v>8656</v>
      </c>
    </row>
    <row r="719" spans="1:4" x14ac:dyDescent="0.25">
      <c r="A719" s="508" t="s">
        <v>8428</v>
      </c>
      <c r="B719" s="496">
        <v>13140</v>
      </c>
      <c r="D719" s="511" t="s">
        <v>8656</v>
      </c>
    </row>
    <row r="720" spans="1:4" x14ac:dyDescent="0.25">
      <c r="A720" s="492" t="s">
        <v>2867</v>
      </c>
      <c r="B720" s="496">
        <v>17100</v>
      </c>
      <c r="D720" s="511" t="s">
        <v>8656</v>
      </c>
    </row>
    <row r="721" spans="1:4" x14ac:dyDescent="0.25">
      <c r="A721" s="492" t="s">
        <v>2868</v>
      </c>
      <c r="B721" s="496">
        <v>17100</v>
      </c>
      <c r="D721" s="511" t="s">
        <v>8656</v>
      </c>
    </row>
    <row r="722" spans="1:4" x14ac:dyDescent="0.25">
      <c r="A722" s="492" t="s">
        <v>2869</v>
      </c>
      <c r="B722" s="496">
        <v>17100</v>
      </c>
      <c r="D722" s="511" t="s">
        <v>8656</v>
      </c>
    </row>
    <row r="723" spans="1:4" x14ac:dyDescent="0.25">
      <c r="A723" s="492" t="s">
        <v>2866</v>
      </c>
      <c r="B723" s="496">
        <v>17100</v>
      </c>
      <c r="D723" s="511" t="s">
        <v>8656</v>
      </c>
    </row>
    <row r="724" spans="1:4" x14ac:dyDescent="0.25">
      <c r="A724" s="492" t="s">
        <v>2871</v>
      </c>
      <c r="B724" s="496">
        <v>17610</v>
      </c>
      <c r="D724" s="511" t="s">
        <v>8656</v>
      </c>
    </row>
    <row r="725" spans="1:4" x14ac:dyDescent="0.25">
      <c r="A725" s="492" t="s">
        <v>2872</v>
      </c>
      <c r="B725" s="496">
        <v>17610</v>
      </c>
      <c r="D725" s="511" t="s">
        <v>8656</v>
      </c>
    </row>
    <row r="726" spans="1:4" x14ac:dyDescent="0.25">
      <c r="A726" s="492" t="s">
        <v>2873</v>
      </c>
      <c r="B726" s="496">
        <v>17610</v>
      </c>
      <c r="D726" s="511" t="s">
        <v>8656</v>
      </c>
    </row>
    <row r="727" spans="1:4" x14ac:dyDescent="0.25">
      <c r="A727" s="492" t="s">
        <v>2870</v>
      </c>
      <c r="B727" s="496">
        <v>17610</v>
      </c>
      <c r="D727" s="511" t="s">
        <v>8656</v>
      </c>
    </row>
    <row r="728" spans="1:4" x14ac:dyDescent="0.25">
      <c r="A728" s="492" t="s">
        <v>2851</v>
      </c>
      <c r="B728" s="496">
        <v>17610</v>
      </c>
      <c r="D728" s="511" t="s">
        <v>8656</v>
      </c>
    </row>
    <row r="729" spans="1:4" x14ac:dyDescent="0.25">
      <c r="A729" s="492" t="s">
        <v>2852</v>
      </c>
      <c r="B729" s="496">
        <v>17610</v>
      </c>
      <c r="D729" s="511" t="s">
        <v>8656</v>
      </c>
    </row>
    <row r="730" spans="1:4" x14ac:dyDescent="0.25">
      <c r="A730" s="492" t="s">
        <v>2853</v>
      </c>
      <c r="B730" s="496">
        <v>17610</v>
      </c>
      <c r="D730" s="511" t="s">
        <v>8656</v>
      </c>
    </row>
    <row r="731" spans="1:4" x14ac:dyDescent="0.25">
      <c r="A731" s="492" t="s">
        <v>2850</v>
      </c>
      <c r="B731" s="496">
        <v>17610</v>
      </c>
      <c r="D731" s="511" t="s">
        <v>8656</v>
      </c>
    </row>
    <row r="732" spans="1:4" x14ac:dyDescent="0.25">
      <c r="A732" s="492" t="s">
        <v>2855</v>
      </c>
      <c r="B732" s="496">
        <v>18230</v>
      </c>
      <c r="D732" s="511" t="s">
        <v>8656</v>
      </c>
    </row>
    <row r="733" spans="1:4" x14ac:dyDescent="0.25">
      <c r="A733" s="492" t="s">
        <v>2856</v>
      </c>
      <c r="B733" s="496">
        <v>18230</v>
      </c>
      <c r="D733" s="511" t="s">
        <v>8656</v>
      </c>
    </row>
    <row r="734" spans="1:4" x14ac:dyDescent="0.25">
      <c r="A734" s="492" t="s">
        <v>2857</v>
      </c>
      <c r="B734" s="496">
        <v>18230</v>
      </c>
      <c r="D734" s="511" t="s">
        <v>8656</v>
      </c>
    </row>
    <row r="735" spans="1:4" x14ac:dyDescent="0.25">
      <c r="A735" s="492" t="s">
        <v>2854</v>
      </c>
      <c r="B735" s="496">
        <v>18230</v>
      </c>
      <c r="D735" s="511" t="s">
        <v>8656</v>
      </c>
    </row>
    <row r="736" spans="1:4" x14ac:dyDescent="0.25">
      <c r="A736" s="492" t="s">
        <v>2859</v>
      </c>
      <c r="B736" s="496">
        <v>18230</v>
      </c>
      <c r="D736" s="511" t="s">
        <v>8656</v>
      </c>
    </row>
    <row r="737" spans="1:4" x14ac:dyDescent="0.25">
      <c r="A737" s="492" t="s">
        <v>2860</v>
      </c>
      <c r="B737" s="496">
        <v>18230</v>
      </c>
      <c r="D737" s="511" t="s">
        <v>8656</v>
      </c>
    </row>
    <row r="738" spans="1:4" x14ac:dyDescent="0.25">
      <c r="A738" s="492" t="s">
        <v>2861</v>
      </c>
      <c r="B738" s="496">
        <v>18230</v>
      </c>
      <c r="D738" s="511" t="s">
        <v>8656</v>
      </c>
    </row>
    <row r="739" spans="1:4" x14ac:dyDescent="0.25">
      <c r="A739" s="492" t="s">
        <v>2858</v>
      </c>
      <c r="B739" s="496">
        <v>18230</v>
      </c>
      <c r="D739" s="511" t="s">
        <v>8656</v>
      </c>
    </row>
    <row r="740" spans="1:4" x14ac:dyDescent="0.25">
      <c r="A740" s="492" t="s">
        <v>2863</v>
      </c>
      <c r="B740" s="496">
        <v>18750</v>
      </c>
      <c r="D740" s="511" t="s">
        <v>8656</v>
      </c>
    </row>
    <row r="741" spans="1:4" x14ac:dyDescent="0.25">
      <c r="A741" s="492" t="s">
        <v>2864</v>
      </c>
      <c r="B741" s="496">
        <v>18750</v>
      </c>
      <c r="D741" s="511" t="s">
        <v>8656</v>
      </c>
    </row>
    <row r="742" spans="1:4" x14ac:dyDescent="0.25">
      <c r="A742" s="492" t="s">
        <v>2865</v>
      </c>
      <c r="B742" s="496">
        <v>18750</v>
      </c>
      <c r="D742" s="511" t="s">
        <v>8656</v>
      </c>
    </row>
    <row r="743" spans="1:4" x14ac:dyDescent="0.25">
      <c r="A743" s="492" t="s">
        <v>2862</v>
      </c>
      <c r="B743" s="496">
        <v>18750</v>
      </c>
      <c r="D743" s="511" t="s">
        <v>8656</v>
      </c>
    </row>
    <row r="744" spans="1:4" x14ac:dyDescent="0.25">
      <c r="A744" s="492" t="s">
        <v>2824</v>
      </c>
      <c r="B744" s="496">
        <v>18230</v>
      </c>
      <c r="D744" s="511" t="s">
        <v>8656</v>
      </c>
    </row>
    <row r="745" spans="1:4" x14ac:dyDescent="0.25">
      <c r="A745" s="492" t="s">
        <v>2825</v>
      </c>
      <c r="B745" s="496">
        <v>18230</v>
      </c>
      <c r="D745" s="511" t="s">
        <v>8656</v>
      </c>
    </row>
    <row r="746" spans="1:4" x14ac:dyDescent="0.25">
      <c r="A746" s="492" t="s">
        <v>2826</v>
      </c>
      <c r="B746" s="496">
        <v>18230</v>
      </c>
      <c r="D746" s="511" t="s">
        <v>8656</v>
      </c>
    </row>
    <row r="747" spans="1:4" x14ac:dyDescent="0.25">
      <c r="A747" s="492" t="s">
        <v>2823</v>
      </c>
      <c r="B747" s="496">
        <v>18230</v>
      </c>
      <c r="D747" s="511" t="s">
        <v>8656</v>
      </c>
    </row>
    <row r="748" spans="1:4" x14ac:dyDescent="0.25">
      <c r="A748" s="492" t="s">
        <v>2828</v>
      </c>
      <c r="B748" s="496">
        <v>18750</v>
      </c>
      <c r="D748" s="511" t="s">
        <v>8656</v>
      </c>
    </row>
    <row r="749" spans="1:4" x14ac:dyDescent="0.25">
      <c r="A749" s="492" t="s">
        <v>2829</v>
      </c>
      <c r="B749" s="496">
        <v>18750</v>
      </c>
      <c r="D749" s="511" t="s">
        <v>8656</v>
      </c>
    </row>
    <row r="750" spans="1:4" x14ac:dyDescent="0.25">
      <c r="A750" s="492" t="s">
        <v>1278</v>
      </c>
      <c r="B750" s="496">
        <v>18750</v>
      </c>
      <c r="D750" s="511" t="s">
        <v>8656</v>
      </c>
    </row>
    <row r="751" spans="1:4" x14ac:dyDescent="0.25">
      <c r="A751" s="492" t="s">
        <v>2827</v>
      </c>
      <c r="B751" s="496">
        <v>18750</v>
      </c>
      <c r="D751" s="511" t="s">
        <v>8656</v>
      </c>
    </row>
    <row r="752" spans="1:4" x14ac:dyDescent="0.25">
      <c r="A752" s="492" t="s">
        <v>2831</v>
      </c>
      <c r="B752" s="496">
        <v>19260</v>
      </c>
      <c r="D752" s="511" t="s">
        <v>8656</v>
      </c>
    </row>
    <row r="753" spans="1:4" x14ac:dyDescent="0.25">
      <c r="A753" s="492" t="s">
        <v>2832</v>
      </c>
      <c r="B753" s="496">
        <v>19260</v>
      </c>
      <c r="D753" s="511" t="s">
        <v>8656</v>
      </c>
    </row>
    <row r="754" spans="1:4" x14ac:dyDescent="0.25">
      <c r="A754" s="492" t="s">
        <v>2833</v>
      </c>
      <c r="B754" s="496">
        <v>19260</v>
      </c>
      <c r="D754" s="511" t="s">
        <v>8656</v>
      </c>
    </row>
    <row r="755" spans="1:4" x14ac:dyDescent="0.25">
      <c r="A755" s="492" t="s">
        <v>2835</v>
      </c>
      <c r="B755" s="496">
        <v>19260</v>
      </c>
      <c r="D755" s="511" t="s">
        <v>8656</v>
      </c>
    </row>
    <row r="756" spans="1:4" x14ac:dyDescent="0.25">
      <c r="A756" s="492" t="s">
        <v>2836</v>
      </c>
      <c r="B756" s="496">
        <v>19260</v>
      </c>
      <c r="D756" s="511" t="s">
        <v>8656</v>
      </c>
    </row>
    <row r="757" spans="1:4" x14ac:dyDescent="0.25">
      <c r="A757" s="492" t="s">
        <v>2837</v>
      </c>
      <c r="B757" s="496">
        <v>19260</v>
      </c>
      <c r="D757" s="511" t="s">
        <v>8656</v>
      </c>
    </row>
    <row r="758" spans="1:4" x14ac:dyDescent="0.25">
      <c r="A758" s="492" t="s">
        <v>2839</v>
      </c>
      <c r="B758" s="496">
        <v>20600</v>
      </c>
      <c r="D758" s="511" t="s">
        <v>8656</v>
      </c>
    </row>
    <row r="759" spans="1:4" x14ac:dyDescent="0.25">
      <c r="A759" s="492" t="s">
        <v>2840</v>
      </c>
      <c r="B759" s="496">
        <v>20600</v>
      </c>
      <c r="D759" s="511" t="s">
        <v>8656</v>
      </c>
    </row>
    <row r="760" spans="1:4" x14ac:dyDescent="0.25">
      <c r="A760" s="492" t="s">
        <v>2841</v>
      </c>
      <c r="B760" s="496">
        <v>20600</v>
      </c>
      <c r="D760" s="511" t="s">
        <v>8656</v>
      </c>
    </row>
    <row r="761" spans="1:4" x14ac:dyDescent="0.25">
      <c r="A761" s="492" t="s">
        <v>2843</v>
      </c>
      <c r="B761" s="496">
        <v>21320</v>
      </c>
      <c r="D761" s="511" t="s">
        <v>8656</v>
      </c>
    </row>
    <row r="762" spans="1:4" x14ac:dyDescent="0.25">
      <c r="A762" s="492" t="s">
        <v>2830</v>
      </c>
      <c r="B762" s="496">
        <v>19260</v>
      </c>
      <c r="D762" s="511" t="s">
        <v>8656</v>
      </c>
    </row>
    <row r="763" spans="1:4" x14ac:dyDescent="0.25">
      <c r="A763" s="492" t="s">
        <v>2834</v>
      </c>
      <c r="B763" s="496">
        <v>19260</v>
      </c>
      <c r="D763" s="511" t="s">
        <v>8656</v>
      </c>
    </row>
    <row r="764" spans="1:4" x14ac:dyDescent="0.25">
      <c r="A764" s="492" t="s">
        <v>2838</v>
      </c>
      <c r="B764" s="496">
        <v>20600</v>
      </c>
      <c r="D764" s="511" t="s">
        <v>8656</v>
      </c>
    </row>
    <row r="765" spans="1:4" x14ac:dyDescent="0.25">
      <c r="A765" s="492" t="s">
        <v>2845</v>
      </c>
      <c r="B765" s="496">
        <v>21630</v>
      </c>
      <c r="D765" s="511" t="s">
        <v>8656</v>
      </c>
    </row>
    <row r="766" spans="1:4" x14ac:dyDescent="0.25">
      <c r="A766" s="492" t="s">
        <v>2846</v>
      </c>
      <c r="B766" s="496">
        <v>21630</v>
      </c>
      <c r="D766" s="511" t="s">
        <v>8656</v>
      </c>
    </row>
    <row r="767" spans="1:4" x14ac:dyDescent="0.25">
      <c r="A767" s="492" t="s">
        <v>2842</v>
      </c>
      <c r="B767" s="496">
        <v>21320</v>
      </c>
      <c r="D767" s="511" t="s">
        <v>8656</v>
      </c>
    </row>
    <row r="768" spans="1:4" x14ac:dyDescent="0.25">
      <c r="A768" s="492" t="s">
        <v>2844</v>
      </c>
      <c r="B768" s="496">
        <v>21320</v>
      </c>
      <c r="D768" s="511" t="s">
        <v>8656</v>
      </c>
    </row>
    <row r="769" spans="1:4" x14ac:dyDescent="0.25">
      <c r="A769" s="508" t="s">
        <v>8429</v>
      </c>
      <c r="B769" s="496">
        <v>8090</v>
      </c>
      <c r="D769" s="511" t="s">
        <v>8656</v>
      </c>
    </row>
    <row r="770" spans="1:4" x14ac:dyDescent="0.25">
      <c r="A770" s="508" t="s">
        <v>8430</v>
      </c>
      <c r="B770" s="496">
        <v>8090</v>
      </c>
      <c r="D770" s="511" t="s">
        <v>8656</v>
      </c>
    </row>
    <row r="771" spans="1:4" x14ac:dyDescent="0.25">
      <c r="A771" s="508" t="s">
        <v>8431</v>
      </c>
      <c r="B771" s="496">
        <v>8090</v>
      </c>
      <c r="D771" s="511" t="s">
        <v>8656</v>
      </c>
    </row>
    <row r="772" spans="1:4" x14ac:dyDescent="0.25">
      <c r="A772" s="508" t="s">
        <v>8432</v>
      </c>
      <c r="B772" s="496">
        <v>8090</v>
      </c>
      <c r="D772" s="511" t="s">
        <v>8656</v>
      </c>
    </row>
    <row r="773" spans="1:4" x14ac:dyDescent="0.25">
      <c r="A773" s="508" t="s">
        <v>8433</v>
      </c>
      <c r="B773" s="496">
        <v>8690</v>
      </c>
      <c r="D773" s="511" t="s">
        <v>8656</v>
      </c>
    </row>
    <row r="774" spans="1:4" x14ac:dyDescent="0.25">
      <c r="A774" s="508" t="s">
        <v>8434</v>
      </c>
      <c r="B774" s="496">
        <v>8690</v>
      </c>
      <c r="D774" s="511" t="s">
        <v>8656</v>
      </c>
    </row>
    <row r="775" spans="1:4" x14ac:dyDescent="0.25">
      <c r="A775" s="508" t="s">
        <v>8435</v>
      </c>
      <c r="B775" s="496">
        <v>8690</v>
      </c>
      <c r="D775" s="511" t="s">
        <v>8656</v>
      </c>
    </row>
    <row r="776" spans="1:4" x14ac:dyDescent="0.25">
      <c r="A776" s="508" t="s">
        <v>8436</v>
      </c>
      <c r="B776" s="496">
        <v>8690</v>
      </c>
      <c r="D776" s="511" t="s">
        <v>8656</v>
      </c>
    </row>
    <row r="777" spans="1:4" x14ac:dyDescent="0.25">
      <c r="A777" s="508" t="s">
        <v>8437</v>
      </c>
      <c r="B777" s="496">
        <v>9640</v>
      </c>
      <c r="D777" s="511" t="s">
        <v>8656</v>
      </c>
    </row>
    <row r="778" spans="1:4" x14ac:dyDescent="0.25">
      <c r="A778" s="508" t="s">
        <v>8438</v>
      </c>
      <c r="B778" s="496">
        <v>9640</v>
      </c>
      <c r="D778" s="511" t="s">
        <v>8656</v>
      </c>
    </row>
    <row r="779" spans="1:4" x14ac:dyDescent="0.25">
      <c r="A779" s="508" t="s">
        <v>8439</v>
      </c>
      <c r="B779" s="496">
        <v>9640</v>
      </c>
      <c r="D779" s="511" t="s">
        <v>8656</v>
      </c>
    </row>
    <row r="780" spans="1:4" x14ac:dyDescent="0.25">
      <c r="A780" s="508" t="s">
        <v>8440</v>
      </c>
      <c r="B780" s="496">
        <v>8090</v>
      </c>
      <c r="D780" s="511" t="s">
        <v>8656</v>
      </c>
    </row>
    <row r="781" spans="1:4" x14ac:dyDescent="0.25">
      <c r="A781" s="508" t="s">
        <v>8441</v>
      </c>
      <c r="B781" s="496">
        <v>8690</v>
      </c>
      <c r="D781" s="511" t="s">
        <v>8656</v>
      </c>
    </row>
    <row r="782" spans="1:4" x14ac:dyDescent="0.25">
      <c r="A782" s="508" t="s">
        <v>8442</v>
      </c>
      <c r="B782" s="496">
        <v>9640</v>
      </c>
      <c r="D782" s="511" t="s">
        <v>8656</v>
      </c>
    </row>
    <row r="783" spans="1:4" x14ac:dyDescent="0.25">
      <c r="A783" s="508" t="s">
        <v>8443</v>
      </c>
      <c r="B783" s="496">
        <v>8090</v>
      </c>
      <c r="D783" s="511" t="s">
        <v>8656</v>
      </c>
    </row>
    <row r="784" spans="1:4" x14ac:dyDescent="0.25">
      <c r="A784" s="508" t="s">
        <v>8444</v>
      </c>
      <c r="B784" s="496">
        <v>8090</v>
      </c>
      <c r="D784" s="511" t="s">
        <v>8656</v>
      </c>
    </row>
    <row r="785" spans="1:4" x14ac:dyDescent="0.25">
      <c r="A785" s="508" t="s">
        <v>8445</v>
      </c>
      <c r="B785" s="496">
        <v>8090</v>
      </c>
      <c r="D785" s="511" t="s">
        <v>8656</v>
      </c>
    </row>
    <row r="786" spans="1:4" x14ac:dyDescent="0.25">
      <c r="A786" s="508" t="s">
        <v>8446</v>
      </c>
      <c r="B786" s="496">
        <v>8090</v>
      </c>
      <c r="D786" s="511" t="s">
        <v>8656</v>
      </c>
    </row>
    <row r="787" spans="1:4" x14ac:dyDescent="0.25">
      <c r="A787" s="508" t="s">
        <v>8447</v>
      </c>
      <c r="B787" s="496">
        <v>8690</v>
      </c>
      <c r="D787" s="511" t="s">
        <v>8656</v>
      </c>
    </row>
    <row r="788" spans="1:4" x14ac:dyDescent="0.25">
      <c r="A788" s="508" t="s">
        <v>8448</v>
      </c>
      <c r="B788" s="496">
        <v>8690</v>
      </c>
      <c r="D788" s="511" t="s">
        <v>8656</v>
      </c>
    </row>
    <row r="789" spans="1:4" x14ac:dyDescent="0.25">
      <c r="A789" s="508" t="s">
        <v>8449</v>
      </c>
      <c r="B789" s="496">
        <v>8690</v>
      </c>
      <c r="D789" s="511" t="s">
        <v>8656</v>
      </c>
    </row>
    <row r="790" spans="1:4" x14ac:dyDescent="0.25">
      <c r="A790" s="508" t="s">
        <v>8450</v>
      </c>
      <c r="B790" s="496">
        <v>8690</v>
      </c>
      <c r="D790" s="511" t="s">
        <v>8656</v>
      </c>
    </row>
    <row r="791" spans="1:4" x14ac:dyDescent="0.25">
      <c r="A791" s="508" t="s">
        <v>8451</v>
      </c>
      <c r="B791" s="496">
        <v>9640</v>
      </c>
      <c r="D791" s="511" t="s">
        <v>8656</v>
      </c>
    </row>
    <row r="792" spans="1:4" x14ac:dyDescent="0.25">
      <c r="A792" s="508" t="s">
        <v>8452</v>
      </c>
      <c r="B792" s="496">
        <v>9640</v>
      </c>
      <c r="D792" s="511" t="s">
        <v>8656</v>
      </c>
    </row>
    <row r="793" spans="1:4" x14ac:dyDescent="0.25">
      <c r="A793" s="508" t="s">
        <v>8453</v>
      </c>
      <c r="B793" s="496">
        <v>8090</v>
      </c>
      <c r="D793" s="511" t="s">
        <v>8656</v>
      </c>
    </row>
    <row r="794" spans="1:4" x14ac:dyDescent="0.25">
      <c r="A794" s="508" t="s">
        <v>8454</v>
      </c>
      <c r="B794" s="496">
        <v>8690</v>
      </c>
      <c r="D794" s="511" t="s">
        <v>8656</v>
      </c>
    </row>
    <row r="795" spans="1:4" x14ac:dyDescent="0.25">
      <c r="A795" s="508" t="s">
        <v>8455</v>
      </c>
      <c r="B795" s="496">
        <v>9640</v>
      </c>
      <c r="D795" s="511" t="s">
        <v>8656</v>
      </c>
    </row>
    <row r="796" spans="1:4" x14ac:dyDescent="0.25">
      <c r="A796" s="498" t="s">
        <v>4802</v>
      </c>
      <c r="B796" s="496">
        <v>3740</v>
      </c>
      <c r="D796" s="511" t="s">
        <v>8656</v>
      </c>
    </row>
    <row r="797" spans="1:4" x14ac:dyDescent="0.25">
      <c r="A797" s="498" t="s">
        <v>4807</v>
      </c>
      <c r="B797" s="496">
        <v>4550</v>
      </c>
      <c r="D797" s="511" t="s">
        <v>8656</v>
      </c>
    </row>
    <row r="798" spans="1:4" x14ac:dyDescent="0.25">
      <c r="A798" s="498" t="s">
        <v>4804</v>
      </c>
      <c r="B798" s="496">
        <v>3740</v>
      </c>
      <c r="D798" s="511" t="s">
        <v>8656</v>
      </c>
    </row>
    <row r="799" spans="1:4" x14ac:dyDescent="0.25">
      <c r="A799" s="498" t="s">
        <v>4806</v>
      </c>
      <c r="B799" s="496">
        <v>4550</v>
      </c>
      <c r="D799" s="511" t="s">
        <v>8656</v>
      </c>
    </row>
    <row r="800" spans="1:4" x14ac:dyDescent="0.25">
      <c r="A800" s="498" t="s">
        <v>4801</v>
      </c>
      <c r="B800" s="496">
        <v>3740</v>
      </c>
      <c r="D800" s="511" t="s">
        <v>8656</v>
      </c>
    </row>
    <row r="801" spans="1:4" x14ac:dyDescent="0.25">
      <c r="A801" s="498" t="s">
        <v>4803</v>
      </c>
      <c r="B801" s="496">
        <v>3740</v>
      </c>
      <c r="D801" s="511" t="s">
        <v>8656</v>
      </c>
    </row>
    <row r="802" spans="1:4" x14ac:dyDescent="0.25">
      <c r="A802" s="498" t="s">
        <v>4808</v>
      </c>
      <c r="B802" s="496">
        <v>5250</v>
      </c>
      <c r="D802" s="511" t="s">
        <v>8656</v>
      </c>
    </row>
    <row r="803" spans="1:4" x14ac:dyDescent="0.25">
      <c r="A803" s="498" t="s">
        <v>4805</v>
      </c>
      <c r="B803" s="496">
        <v>4240</v>
      </c>
      <c r="D803" s="511" t="s">
        <v>8656</v>
      </c>
    </row>
    <row r="804" spans="1:4" x14ac:dyDescent="0.25">
      <c r="A804" s="508" t="s">
        <v>8456</v>
      </c>
      <c r="B804" s="496">
        <v>7300</v>
      </c>
      <c r="D804" s="511" t="s">
        <v>8656</v>
      </c>
    </row>
    <row r="805" spans="1:4" x14ac:dyDescent="0.25">
      <c r="A805" s="508" t="s">
        <v>8457</v>
      </c>
      <c r="B805" s="496">
        <v>6710</v>
      </c>
      <c r="D805" s="511" t="s">
        <v>8656</v>
      </c>
    </row>
    <row r="806" spans="1:4" x14ac:dyDescent="0.25">
      <c r="A806" s="492" t="s">
        <v>2898</v>
      </c>
      <c r="B806" s="496">
        <v>46040</v>
      </c>
      <c r="D806" s="511" t="s">
        <v>8656</v>
      </c>
    </row>
    <row r="807" spans="1:4" x14ac:dyDescent="0.25">
      <c r="A807" s="492" t="s">
        <v>2900</v>
      </c>
      <c r="B807" s="496">
        <v>46040</v>
      </c>
      <c r="D807" s="511" t="s">
        <v>8656</v>
      </c>
    </row>
    <row r="808" spans="1:4" x14ac:dyDescent="0.25">
      <c r="A808" s="492" t="s">
        <v>2902</v>
      </c>
      <c r="B808" s="496">
        <v>46040</v>
      </c>
      <c r="D808" s="511" t="s">
        <v>8656</v>
      </c>
    </row>
    <row r="809" spans="1:4" x14ac:dyDescent="0.25">
      <c r="A809" s="492" t="s">
        <v>2904</v>
      </c>
      <c r="B809" s="496">
        <v>46040</v>
      </c>
      <c r="D809" s="511" t="s">
        <v>8656</v>
      </c>
    </row>
    <row r="810" spans="1:4" x14ac:dyDescent="0.25">
      <c r="A810" s="492" t="s">
        <v>2906</v>
      </c>
      <c r="B810" s="496">
        <v>46560</v>
      </c>
      <c r="D810" s="511" t="s">
        <v>8656</v>
      </c>
    </row>
    <row r="811" spans="1:4" x14ac:dyDescent="0.25">
      <c r="A811" s="492" t="s">
        <v>2907</v>
      </c>
      <c r="B811" s="496">
        <v>46560</v>
      </c>
      <c r="D811" s="511" t="s">
        <v>8656</v>
      </c>
    </row>
    <row r="812" spans="1:4" x14ac:dyDescent="0.25">
      <c r="A812" s="492" t="s">
        <v>2908</v>
      </c>
      <c r="B812" s="496">
        <v>46560</v>
      </c>
      <c r="D812" s="511" t="s">
        <v>8656</v>
      </c>
    </row>
    <row r="813" spans="1:4" x14ac:dyDescent="0.25">
      <c r="A813" s="492" t="s">
        <v>2910</v>
      </c>
      <c r="B813" s="496">
        <v>47690</v>
      </c>
      <c r="D813" s="511" t="s">
        <v>8656</v>
      </c>
    </row>
    <row r="814" spans="1:4" x14ac:dyDescent="0.25">
      <c r="A814" s="492" t="s">
        <v>2911</v>
      </c>
      <c r="B814" s="496">
        <v>47690</v>
      </c>
      <c r="D814" s="511" t="s">
        <v>8656</v>
      </c>
    </row>
    <row r="815" spans="1:4" x14ac:dyDescent="0.25">
      <c r="A815" s="492" t="s">
        <v>2912</v>
      </c>
      <c r="B815" s="496">
        <v>47690</v>
      </c>
      <c r="D815" s="511" t="s">
        <v>8656</v>
      </c>
    </row>
    <row r="816" spans="1:4" x14ac:dyDescent="0.25">
      <c r="A816" s="492" t="s">
        <v>2890</v>
      </c>
      <c r="B816" s="496">
        <v>48200</v>
      </c>
      <c r="D816" s="511" t="s">
        <v>8656</v>
      </c>
    </row>
    <row r="817" spans="1:4" x14ac:dyDescent="0.25">
      <c r="A817" s="492" t="s">
        <v>2892</v>
      </c>
      <c r="B817" s="496">
        <v>48720</v>
      </c>
      <c r="D817" s="511" t="s">
        <v>8656</v>
      </c>
    </row>
    <row r="818" spans="1:4" x14ac:dyDescent="0.25">
      <c r="A818" s="492" t="s">
        <v>2894</v>
      </c>
      <c r="B818" s="496">
        <v>49230</v>
      </c>
      <c r="D818" s="511" t="s">
        <v>8656</v>
      </c>
    </row>
    <row r="819" spans="1:4" x14ac:dyDescent="0.25">
      <c r="A819" s="492" t="s">
        <v>2896</v>
      </c>
      <c r="B819" s="496">
        <v>53560</v>
      </c>
      <c r="D819" s="511" t="s">
        <v>8656</v>
      </c>
    </row>
    <row r="820" spans="1:4" x14ac:dyDescent="0.25">
      <c r="A820" s="492" t="s">
        <v>2889</v>
      </c>
      <c r="B820" s="496">
        <v>48200</v>
      </c>
      <c r="D820" s="511" t="s">
        <v>8656</v>
      </c>
    </row>
    <row r="821" spans="1:4" x14ac:dyDescent="0.25">
      <c r="A821" s="492" t="s">
        <v>2893</v>
      </c>
      <c r="B821" s="496">
        <v>49230</v>
      </c>
      <c r="D821" s="511" t="s">
        <v>8656</v>
      </c>
    </row>
    <row r="822" spans="1:4" x14ac:dyDescent="0.25">
      <c r="A822" s="492" t="s">
        <v>2895</v>
      </c>
      <c r="B822" s="496">
        <v>53560</v>
      </c>
      <c r="D822" s="511" t="s">
        <v>8656</v>
      </c>
    </row>
    <row r="823" spans="1:4" x14ac:dyDescent="0.25">
      <c r="A823" s="492" t="s">
        <v>2886</v>
      </c>
      <c r="B823" s="496">
        <v>68500</v>
      </c>
      <c r="D823" s="511" t="s">
        <v>8656</v>
      </c>
    </row>
    <row r="824" spans="1:4" x14ac:dyDescent="0.25">
      <c r="A824" s="492" t="s">
        <v>2887</v>
      </c>
      <c r="B824" s="496">
        <v>68500</v>
      </c>
      <c r="D824" s="511" t="s">
        <v>8656</v>
      </c>
    </row>
    <row r="825" spans="1:4" x14ac:dyDescent="0.25">
      <c r="A825" s="492" t="s">
        <v>2884</v>
      </c>
      <c r="B825" s="496">
        <v>68500</v>
      </c>
      <c r="D825" s="511" t="s">
        <v>8656</v>
      </c>
    </row>
    <row r="826" spans="1:4" x14ac:dyDescent="0.25">
      <c r="A826" s="492" t="s">
        <v>2885</v>
      </c>
      <c r="B826" s="496">
        <v>68500</v>
      </c>
      <c r="D826" s="511" t="s">
        <v>8656</v>
      </c>
    </row>
    <row r="827" spans="1:4" x14ac:dyDescent="0.25">
      <c r="A827" s="492" t="s">
        <v>2882</v>
      </c>
      <c r="B827" s="496">
        <v>62620</v>
      </c>
      <c r="D827" s="511" t="s">
        <v>8656</v>
      </c>
    </row>
    <row r="828" spans="1:4" x14ac:dyDescent="0.25">
      <c r="A828" s="492" t="s">
        <v>2883</v>
      </c>
      <c r="B828" s="496">
        <v>62620</v>
      </c>
      <c r="D828" s="511" t="s">
        <v>8656</v>
      </c>
    </row>
    <row r="829" spans="1:4" x14ac:dyDescent="0.25">
      <c r="A829" s="492" t="s">
        <v>2880</v>
      </c>
      <c r="B829" s="496">
        <v>53560</v>
      </c>
      <c r="D829" s="511" t="s">
        <v>8656</v>
      </c>
    </row>
    <row r="830" spans="1:4" x14ac:dyDescent="0.25">
      <c r="A830" s="492" t="s">
        <v>2881</v>
      </c>
      <c r="B830" s="496">
        <v>53560</v>
      </c>
      <c r="D830" s="511" t="s">
        <v>8656</v>
      </c>
    </row>
    <row r="831" spans="1:4" x14ac:dyDescent="0.25">
      <c r="A831" s="492" t="s">
        <v>2909</v>
      </c>
      <c r="B831" s="496">
        <v>47690</v>
      </c>
      <c r="D831" s="511" t="s">
        <v>8656</v>
      </c>
    </row>
    <row r="832" spans="1:4" x14ac:dyDescent="0.25">
      <c r="A832" s="492" t="s">
        <v>2905</v>
      </c>
      <c r="B832" s="496">
        <v>46560</v>
      </c>
      <c r="D832" s="511" t="s">
        <v>8656</v>
      </c>
    </row>
    <row r="833" spans="1:4" x14ac:dyDescent="0.25">
      <c r="A833" s="492" t="s">
        <v>2901</v>
      </c>
      <c r="B833" s="496">
        <v>46040</v>
      </c>
      <c r="D833" s="511" t="s">
        <v>8656</v>
      </c>
    </row>
    <row r="834" spans="1:4" x14ac:dyDescent="0.25">
      <c r="A834" s="492" t="s">
        <v>2897</v>
      </c>
      <c r="B834" s="496">
        <v>46040</v>
      </c>
      <c r="D834" s="511" t="s">
        <v>8656</v>
      </c>
    </row>
    <row r="835" spans="1:4" x14ac:dyDescent="0.25">
      <c r="A835" s="492" t="s">
        <v>2888</v>
      </c>
      <c r="B835" s="496">
        <v>48200</v>
      </c>
      <c r="D835" s="511" t="s">
        <v>8656</v>
      </c>
    </row>
    <row r="836" spans="1:4" x14ac:dyDescent="0.25">
      <c r="A836" s="492" t="s">
        <v>2891</v>
      </c>
      <c r="B836" s="496">
        <v>48720</v>
      </c>
      <c r="D836" s="511" t="s">
        <v>8656</v>
      </c>
    </row>
    <row r="837" spans="1:4" x14ac:dyDescent="0.25">
      <c r="A837" s="492" t="s">
        <v>2899</v>
      </c>
      <c r="B837" s="496">
        <v>46040</v>
      </c>
      <c r="D837" s="511" t="s">
        <v>8656</v>
      </c>
    </row>
    <row r="838" spans="1:4" x14ac:dyDescent="0.25">
      <c r="A838" s="492" t="s">
        <v>2903</v>
      </c>
      <c r="B838" s="496">
        <v>46040</v>
      </c>
      <c r="D838" s="511" t="s">
        <v>8656</v>
      </c>
    </row>
    <row r="839" spans="1:4" x14ac:dyDescent="0.25">
      <c r="A839" s="498" t="s">
        <v>4791</v>
      </c>
      <c r="B839" s="496">
        <v>2020</v>
      </c>
      <c r="D839" s="511" t="s">
        <v>8656</v>
      </c>
    </row>
    <row r="840" spans="1:4" x14ac:dyDescent="0.25">
      <c r="A840" s="498" t="s">
        <v>4795</v>
      </c>
      <c r="B840" s="496">
        <v>2220</v>
      </c>
      <c r="D840" s="511" t="s">
        <v>8656</v>
      </c>
    </row>
    <row r="841" spans="1:4" x14ac:dyDescent="0.25">
      <c r="A841" s="498" t="s">
        <v>4793</v>
      </c>
      <c r="B841" s="496">
        <v>1920</v>
      </c>
      <c r="D841" s="511" t="s">
        <v>8656</v>
      </c>
    </row>
    <row r="842" spans="1:4" x14ac:dyDescent="0.25">
      <c r="A842" s="498" t="s">
        <v>4783</v>
      </c>
      <c r="B842" s="496">
        <v>1720</v>
      </c>
      <c r="D842" s="511" t="s">
        <v>8656</v>
      </c>
    </row>
    <row r="843" spans="1:4" x14ac:dyDescent="0.25">
      <c r="A843" s="498" t="s">
        <v>4794</v>
      </c>
      <c r="B843" s="496">
        <v>1920</v>
      </c>
      <c r="D843" s="511" t="s">
        <v>8656</v>
      </c>
    </row>
    <row r="844" spans="1:4" x14ac:dyDescent="0.25">
      <c r="A844" s="498" t="s">
        <v>4782</v>
      </c>
      <c r="B844" s="496">
        <v>2320</v>
      </c>
      <c r="D844" s="511" t="s">
        <v>8656</v>
      </c>
    </row>
    <row r="845" spans="1:4" x14ac:dyDescent="0.25">
      <c r="A845" s="498" t="s">
        <v>4786</v>
      </c>
      <c r="B845" s="496">
        <v>2220</v>
      </c>
      <c r="D845" s="511" t="s">
        <v>8656</v>
      </c>
    </row>
    <row r="846" spans="1:4" x14ac:dyDescent="0.25">
      <c r="A846" s="498" t="s">
        <v>4785</v>
      </c>
      <c r="B846" s="496">
        <v>1720</v>
      </c>
      <c r="D846" s="511" t="s">
        <v>8656</v>
      </c>
    </row>
    <row r="847" spans="1:4" x14ac:dyDescent="0.25">
      <c r="A847" s="492" t="s">
        <v>3253</v>
      </c>
      <c r="B847" s="496">
        <v>27316</v>
      </c>
      <c r="D847" s="511" t="s">
        <v>8656</v>
      </c>
    </row>
    <row r="848" spans="1:4" x14ac:dyDescent="0.25">
      <c r="A848" s="492" t="s">
        <v>3254</v>
      </c>
      <c r="B848" s="496">
        <v>28922</v>
      </c>
      <c r="D848" s="511" t="s">
        <v>8656</v>
      </c>
    </row>
    <row r="849" spans="1:4" x14ac:dyDescent="0.25">
      <c r="A849" s="508" t="s">
        <v>3273</v>
      </c>
      <c r="B849" s="496">
        <v>5271</v>
      </c>
      <c r="D849" s="511" t="s">
        <v>8656</v>
      </c>
    </row>
    <row r="850" spans="1:4" x14ac:dyDescent="0.25">
      <c r="A850" s="492" t="s">
        <v>3257</v>
      </c>
      <c r="B850" s="496">
        <v>15221</v>
      </c>
      <c r="D850" s="511" t="s">
        <v>8656</v>
      </c>
    </row>
    <row r="851" spans="1:4" x14ac:dyDescent="0.25">
      <c r="A851" s="492" t="s">
        <v>3258</v>
      </c>
      <c r="B851" s="496">
        <v>15221</v>
      </c>
      <c r="D851" s="511" t="s">
        <v>8656</v>
      </c>
    </row>
    <row r="852" spans="1:4" x14ac:dyDescent="0.25">
      <c r="A852" s="508" t="s">
        <v>3272</v>
      </c>
      <c r="B852" s="496">
        <v>4071</v>
      </c>
      <c r="D852" s="511" t="s">
        <v>8656</v>
      </c>
    </row>
    <row r="853" spans="1:4" x14ac:dyDescent="0.25">
      <c r="A853" s="492" t="s">
        <v>3255</v>
      </c>
      <c r="B853" s="496">
        <v>11719</v>
      </c>
      <c r="D853" s="511" t="s">
        <v>8656</v>
      </c>
    </row>
    <row r="854" spans="1:4" x14ac:dyDescent="0.25">
      <c r="A854" s="492" t="s">
        <v>3256</v>
      </c>
      <c r="B854" s="496">
        <v>11719</v>
      </c>
      <c r="D854" s="511" t="s">
        <v>8656</v>
      </c>
    </row>
    <row r="855" spans="1:4" x14ac:dyDescent="0.25">
      <c r="A855" s="635" t="s">
        <v>2451</v>
      </c>
      <c r="B855" s="496">
        <v>8340</v>
      </c>
      <c r="D855" s="511" t="s">
        <v>8656</v>
      </c>
    </row>
    <row r="856" spans="1:4" x14ac:dyDescent="0.25">
      <c r="A856" s="635" t="s">
        <v>2450</v>
      </c>
      <c r="B856" s="496">
        <v>8340</v>
      </c>
      <c r="D856" s="511" t="s">
        <v>8656</v>
      </c>
    </row>
    <row r="857" spans="1:4" x14ac:dyDescent="0.25">
      <c r="A857" s="635" t="s">
        <v>2435</v>
      </c>
      <c r="B857" s="496">
        <v>8340</v>
      </c>
      <c r="D857" s="511" t="s">
        <v>8656</v>
      </c>
    </row>
    <row r="858" spans="1:4" x14ac:dyDescent="0.25">
      <c r="A858" s="635" t="s">
        <v>2437</v>
      </c>
      <c r="B858" s="496">
        <v>8340</v>
      </c>
      <c r="D858" s="511" t="s">
        <v>8656</v>
      </c>
    </row>
    <row r="859" spans="1:4" x14ac:dyDescent="0.25">
      <c r="A859" s="635" t="s">
        <v>2436</v>
      </c>
      <c r="B859" s="496">
        <v>8340</v>
      </c>
      <c r="D859" s="511" t="s">
        <v>8656</v>
      </c>
    </row>
    <row r="860" spans="1:4" x14ac:dyDescent="0.25">
      <c r="A860" s="635" t="s">
        <v>2440</v>
      </c>
      <c r="B860" s="496">
        <v>9060</v>
      </c>
      <c r="D860" s="511" t="s">
        <v>8656</v>
      </c>
    </row>
    <row r="861" spans="1:4" x14ac:dyDescent="0.25">
      <c r="A861" s="635" t="s">
        <v>2442</v>
      </c>
      <c r="B861" s="496">
        <v>9060</v>
      </c>
      <c r="D861" s="511" t="s">
        <v>8656</v>
      </c>
    </row>
    <row r="862" spans="1:4" x14ac:dyDescent="0.25">
      <c r="A862" s="635" t="s">
        <v>2441</v>
      </c>
      <c r="B862" s="496">
        <v>9060</v>
      </c>
      <c r="D862" s="511" t="s">
        <v>8656</v>
      </c>
    </row>
    <row r="863" spans="1:4" x14ac:dyDescent="0.25">
      <c r="A863" s="635" t="s">
        <v>2445</v>
      </c>
      <c r="B863" s="496">
        <v>9580</v>
      </c>
      <c r="D863" s="511" t="s">
        <v>8656</v>
      </c>
    </row>
    <row r="864" spans="1:4" x14ac:dyDescent="0.25">
      <c r="A864" s="635" t="s">
        <v>2447</v>
      </c>
      <c r="B864" s="496">
        <v>9580</v>
      </c>
      <c r="D864" s="511" t="s">
        <v>8656</v>
      </c>
    </row>
    <row r="865" spans="1:4" x14ac:dyDescent="0.25">
      <c r="A865" s="635" t="s">
        <v>2446</v>
      </c>
      <c r="B865" s="496">
        <v>9580</v>
      </c>
      <c r="D865" s="511" t="s">
        <v>8656</v>
      </c>
    </row>
    <row r="866" spans="1:4" x14ac:dyDescent="0.25">
      <c r="A866" s="635" t="s">
        <v>2439</v>
      </c>
      <c r="B866" s="496">
        <v>8340</v>
      </c>
      <c r="D866" s="511" t="s">
        <v>8656</v>
      </c>
    </row>
    <row r="867" spans="1:4" x14ac:dyDescent="0.25">
      <c r="A867" s="635" t="s">
        <v>2449</v>
      </c>
      <c r="B867" s="496">
        <v>9580</v>
      </c>
      <c r="D867" s="511" t="s">
        <v>8656</v>
      </c>
    </row>
    <row r="868" spans="1:4" x14ac:dyDescent="0.25">
      <c r="A868" s="635" t="s">
        <v>2444</v>
      </c>
      <c r="B868" s="496">
        <v>9060</v>
      </c>
      <c r="D868" s="511" t="s">
        <v>8656</v>
      </c>
    </row>
    <row r="869" spans="1:4" x14ac:dyDescent="0.25">
      <c r="A869" s="635" t="s">
        <v>2443</v>
      </c>
      <c r="B869" s="496">
        <v>9060</v>
      </c>
      <c r="D869" s="511" t="s">
        <v>8656</v>
      </c>
    </row>
    <row r="870" spans="1:4" x14ac:dyDescent="0.25">
      <c r="A870" s="635" t="s">
        <v>2448</v>
      </c>
      <c r="B870" s="496">
        <v>9580</v>
      </c>
      <c r="D870" s="511" t="s">
        <v>8656</v>
      </c>
    </row>
    <row r="871" spans="1:4" x14ac:dyDescent="0.25">
      <c r="A871" s="635" t="s">
        <v>2452</v>
      </c>
      <c r="B871" s="496">
        <v>8340</v>
      </c>
      <c r="D871" s="511" t="s">
        <v>8656</v>
      </c>
    </row>
    <row r="872" spans="1:4" x14ac:dyDescent="0.25">
      <c r="A872" s="635" t="s">
        <v>2438</v>
      </c>
      <c r="B872" s="496">
        <v>8340</v>
      </c>
      <c r="D872" s="511" t="s">
        <v>8656</v>
      </c>
    </row>
    <row r="873" spans="1:4" x14ac:dyDescent="0.25">
      <c r="A873" s="488" t="s">
        <v>544</v>
      </c>
      <c r="B873" s="496">
        <v>9480</v>
      </c>
      <c r="D873" s="511" t="s">
        <v>8656</v>
      </c>
    </row>
    <row r="874" spans="1:4" x14ac:dyDescent="0.25">
      <c r="A874" s="488" t="s">
        <v>549</v>
      </c>
      <c r="B874" s="496">
        <v>8650</v>
      </c>
      <c r="D874" s="511" t="s">
        <v>8656</v>
      </c>
    </row>
    <row r="875" spans="1:4" x14ac:dyDescent="0.25">
      <c r="A875" s="488" t="s">
        <v>551</v>
      </c>
      <c r="B875" s="496">
        <v>8650</v>
      </c>
      <c r="D875" s="511" t="s">
        <v>8656</v>
      </c>
    </row>
    <row r="876" spans="1:4" x14ac:dyDescent="0.25">
      <c r="A876" s="488" t="s">
        <v>8289</v>
      </c>
      <c r="B876" s="496">
        <v>8400</v>
      </c>
      <c r="D876" s="511" t="s">
        <v>8656</v>
      </c>
    </row>
    <row r="877" spans="1:4" x14ac:dyDescent="0.25">
      <c r="A877" s="488" t="s">
        <v>554</v>
      </c>
      <c r="B877" s="496">
        <v>8960</v>
      </c>
      <c r="D877" s="511" t="s">
        <v>8656</v>
      </c>
    </row>
    <row r="878" spans="1:4" x14ac:dyDescent="0.25">
      <c r="A878" s="488" t="s">
        <v>558</v>
      </c>
      <c r="B878" s="496">
        <v>8960</v>
      </c>
      <c r="D878" s="511" t="s">
        <v>8656</v>
      </c>
    </row>
    <row r="879" spans="1:4" x14ac:dyDescent="0.25">
      <c r="A879" s="488" t="s">
        <v>556</v>
      </c>
      <c r="B879" s="496">
        <v>8960</v>
      </c>
      <c r="D879" s="511" t="s">
        <v>8656</v>
      </c>
    </row>
    <row r="880" spans="1:4" x14ac:dyDescent="0.25">
      <c r="A880" s="488" t="s">
        <v>524</v>
      </c>
      <c r="B880" s="496">
        <v>8960</v>
      </c>
      <c r="D880" s="511" t="s">
        <v>8656</v>
      </c>
    </row>
    <row r="881" spans="1:4" x14ac:dyDescent="0.25">
      <c r="A881" s="488" t="s">
        <v>528</v>
      </c>
      <c r="B881" s="496">
        <v>8960</v>
      </c>
      <c r="D881" s="511" t="s">
        <v>8656</v>
      </c>
    </row>
    <row r="882" spans="1:4" x14ac:dyDescent="0.25">
      <c r="A882" s="488" t="s">
        <v>526</v>
      </c>
      <c r="B882" s="496">
        <v>8960</v>
      </c>
      <c r="D882" s="511" t="s">
        <v>8656</v>
      </c>
    </row>
    <row r="883" spans="1:4" x14ac:dyDescent="0.25">
      <c r="A883" s="488" t="s">
        <v>532</v>
      </c>
      <c r="B883" s="496">
        <v>9060</v>
      </c>
      <c r="D883" s="511" t="s">
        <v>8656</v>
      </c>
    </row>
    <row r="884" spans="1:4" x14ac:dyDescent="0.25">
      <c r="A884" s="488" t="s">
        <v>536</v>
      </c>
      <c r="B884" s="496">
        <v>9060</v>
      </c>
      <c r="D884" s="511" t="s">
        <v>8656</v>
      </c>
    </row>
    <row r="885" spans="1:4" x14ac:dyDescent="0.25">
      <c r="A885" s="488" t="s">
        <v>534</v>
      </c>
      <c r="B885" s="496">
        <v>9060</v>
      </c>
      <c r="D885" s="511" t="s">
        <v>8656</v>
      </c>
    </row>
    <row r="886" spans="1:4" x14ac:dyDescent="0.25">
      <c r="A886" s="492" t="s">
        <v>2540</v>
      </c>
      <c r="B886" s="496">
        <v>9060</v>
      </c>
      <c r="D886" s="511" t="s">
        <v>8656</v>
      </c>
    </row>
    <row r="887" spans="1:4" x14ac:dyDescent="0.25">
      <c r="A887" s="492" t="s">
        <v>2539</v>
      </c>
      <c r="B887" s="496">
        <v>9060</v>
      </c>
      <c r="D887" s="511" t="s">
        <v>8656</v>
      </c>
    </row>
    <row r="888" spans="1:4" x14ac:dyDescent="0.25">
      <c r="A888" s="492" t="s">
        <v>2543</v>
      </c>
      <c r="B888" s="496">
        <v>9480</v>
      </c>
      <c r="D888" s="511" t="s">
        <v>8656</v>
      </c>
    </row>
    <row r="889" spans="1:4" x14ac:dyDescent="0.25">
      <c r="A889" s="488" t="s">
        <v>8290</v>
      </c>
      <c r="B889" s="496">
        <v>8700</v>
      </c>
      <c r="D889" s="511" t="s">
        <v>8656</v>
      </c>
    </row>
    <row r="890" spans="1:4" x14ac:dyDescent="0.25">
      <c r="A890" s="492" t="s">
        <v>8291</v>
      </c>
      <c r="B890" s="496">
        <v>8800</v>
      </c>
      <c r="D890" s="511" t="s">
        <v>8656</v>
      </c>
    </row>
    <row r="891" spans="1:4" x14ac:dyDescent="0.25">
      <c r="A891" s="492" t="s">
        <v>2542</v>
      </c>
      <c r="B891" s="496">
        <v>9060</v>
      </c>
      <c r="D891" s="511" t="s">
        <v>8656</v>
      </c>
    </row>
    <row r="892" spans="1:4" x14ac:dyDescent="0.25">
      <c r="A892" s="492" t="s">
        <v>2545</v>
      </c>
      <c r="B892" s="496">
        <v>8650</v>
      </c>
      <c r="D892" s="511" t="s">
        <v>8656</v>
      </c>
    </row>
    <row r="893" spans="1:4" x14ac:dyDescent="0.25">
      <c r="A893" s="492" t="s">
        <v>2546</v>
      </c>
      <c r="B893" s="496">
        <v>8960</v>
      </c>
      <c r="D893" s="511" t="s">
        <v>8656</v>
      </c>
    </row>
    <row r="894" spans="1:4" x14ac:dyDescent="0.25">
      <c r="A894" s="488" t="s">
        <v>530</v>
      </c>
      <c r="B894" s="496">
        <v>8960</v>
      </c>
      <c r="D894" s="511" t="s">
        <v>8656</v>
      </c>
    </row>
    <row r="895" spans="1:4" x14ac:dyDescent="0.25">
      <c r="A895" s="488" t="s">
        <v>538</v>
      </c>
      <c r="B895" s="496">
        <v>9060</v>
      </c>
      <c r="D895" s="511" t="s">
        <v>8656</v>
      </c>
    </row>
    <row r="896" spans="1:4" x14ac:dyDescent="0.25">
      <c r="A896" s="492" t="s">
        <v>2541</v>
      </c>
      <c r="B896" s="496">
        <v>9060</v>
      </c>
      <c r="D896" s="511" t="s">
        <v>8656</v>
      </c>
    </row>
    <row r="897" spans="1:4" x14ac:dyDescent="0.25">
      <c r="A897" s="492" t="s">
        <v>2544</v>
      </c>
      <c r="B897" s="496">
        <v>9480</v>
      </c>
      <c r="D897" s="511" t="s">
        <v>8656</v>
      </c>
    </row>
    <row r="898" spans="1:4" x14ac:dyDescent="0.25">
      <c r="A898" s="492" t="s">
        <v>2504</v>
      </c>
      <c r="B898" s="496">
        <v>7000</v>
      </c>
      <c r="D898" s="511" t="s">
        <v>8656</v>
      </c>
    </row>
    <row r="899" spans="1:4" x14ac:dyDescent="0.25">
      <c r="A899" s="636" t="s">
        <v>2499</v>
      </c>
      <c r="B899" s="496">
        <v>6800</v>
      </c>
      <c r="D899" s="511" t="s">
        <v>8656</v>
      </c>
    </row>
    <row r="900" spans="1:4" x14ac:dyDescent="0.25">
      <c r="A900" s="637" t="s">
        <v>2503</v>
      </c>
      <c r="B900" s="496">
        <v>7000</v>
      </c>
      <c r="D900" s="511" t="s">
        <v>8656</v>
      </c>
    </row>
    <row r="901" spans="1:4" x14ac:dyDescent="0.25">
      <c r="A901" s="637" t="s">
        <v>2498</v>
      </c>
      <c r="B901" s="496">
        <v>6800</v>
      </c>
      <c r="D901" s="511" t="s">
        <v>8656</v>
      </c>
    </row>
    <row r="902" spans="1:4" x14ac:dyDescent="0.25">
      <c r="A902" s="492" t="s">
        <v>2497</v>
      </c>
      <c r="B902" s="496">
        <v>6800</v>
      </c>
      <c r="D902" s="511" t="s">
        <v>8656</v>
      </c>
    </row>
    <row r="903" spans="1:4" x14ac:dyDescent="0.25">
      <c r="A903" s="637" t="s">
        <v>2501</v>
      </c>
      <c r="B903" s="496">
        <v>6800</v>
      </c>
      <c r="D903" s="511" t="s">
        <v>8656</v>
      </c>
    </row>
    <row r="904" spans="1:4" x14ac:dyDescent="0.25">
      <c r="A904" s="637" t="s">
        <v>2506</v>
      </c>
      <c r="B904" s="496">
        <v>7000</v>
      </c>
      <c r="D904" s="511" t="s">
        <v>8656</v>
      </c>
    </row>
    <row r="905" spans="1:4" x14ac:dyDescent="0.25">
      <c r="A905" s="637" t="s">
        <v>2502</v>
      </c>
      <c r="B905" s="496">
        <v>7000</v>
      </c>
      <c r="D905" s="511" t="s">
        <v>8656</v>
      </c>
    </row>
    <row r="906" spans="1:4" x14ac:dyDescent="0.25">
      <c r="A906" s="637" t="s">
        <v>2508</v>
      </c>
      <c r="B906" s="496">
        <v>7310</v>
      </c>
      <c r="D906" s="511" t="s">
        <v>8656</v>
      </c>
    </row>
    <row r="907" spans="1:4" x14ac:dyDescent="0.25">
      <c r="A907" s="637" t="s">
        <v>2507</v>
      </c>
      <c r="B907" s="496">
        <v>7310</v>
      </c>
      <c r="D907" s="511" t="s">
        <v>8656</v>
      </c>
    </row>
    <row r="908" spans="1:4" x14ac:dyDescent="0.25">
      <c r="A908" s="492" t="s">
        <v>2505</v>
      </c>
      <c r="B908" s="496">
        <v>7000</v>
      </c>
      <c r="D908" s="511" t="s">
        <v>8656</v>
      </c>
    </row>
    <row r="909" spans="1:4" x14ac:dyDescent="0.25">
      <c r="A909" s="492" t="s">
        <v>2500</v>
      </c>
      <c r="B909" s="496">
        <v>6800</v>
      </c>
      <c r="D909" s="511" t="s">
        <v>8656</v>
      </c>
    </row>
    <row r="910" spans="1:4" x14ac:dyDescent="0.25">
      <c r="A910" s="492" t="s">
        <v>2509</v>
      </c>
      <c r="B910" s="496">
        <v>7310</v>
      </c>
      <c r="D910" s="511" t="s">
        <v>8656</v>
      </c>
    </row>
    <row r="911" spans="1:4" x14ac:dyDescent="0.25">
      <c r="A911" s="492" t="s">
        <v>2568</v>
      </c>
      <c r="B911" s="496">
        <v>8340</v>
      </c>
      <c r="D911" s="511" t="s">
        <v>8656</v>
      </c>
    </row>
    <row r="912" spans="1:4" x14ac:dyDescent="0.25">
      <c r="A912" s="492" t="s">
        <v>2559</v>
      </c>
      <c r="B912" s="496">
        <v>9170</v>
      </c>
      <c r="D912" s="511" t="s">
        <v>8656</v>
      </c>
    </row>
    <row r="913" spans="1:4" x14ac:dyDescent="0.25">
      <c r="A913" s="492" t="s">
        <v>2555</v>
      </c>
      <c r="B913" s="496">
        <v>8960</v>
      </c>
      <c r="D913" s="511" t="s">
        <v>8656</v>
      </c>
    </row>
    <row r="914" spans="1:4" x14ac:dyDescent="0.25">
      <c r="A914" s="492" t="s">
        <v>2562</v>
      </c>
      <c r="B914" s="496">
        <v>8240</v>
      </c>
      <c r="D914" s="511" t="s">
        <v>8656</v>
      </c>
    </row>
    <row r="915" spans="1:4" x14ac:dyDescent="0.25">
      <c r="A915" s="492" t="s">
        <v>2564</v>
      </c>
      <c r="B915" s="496">
        <v>8240</v>
      </c>
      <c r="D915" s="511" t="s">
        <v>8656</v>
      </c>
    </row>
    <row r="916" spans="1:4" x14ac:dyDescent="0.25">
      <c r="A916" s="492" t="s">
        <v>2567</v>
      </c>
      <c r="B916" s="496">
        <v>8340</v>
      </c>
      <c r="D916" s="511" t="s">
        <v>8656</v>
      </c>
    </row>
    <row r="917" spans="1:4" x14ac:dyDescent="0.25">
      <c r="A917" s="492" t="s">
        <v>2569</v>
      </c>
      <c r="B917" s="496">
        <v>8340</v>
      </c>
      <c r="D917" s="511" t="s">
        <v>8656</v>
      </c>
    </row>
    <row r="918" spans="1:4" x14ac:dyDescent="0.25">
      <c r="A918" s="492" t="s">
        <v>2547</v>
      </c>
      <c r="B918" s="496">
        <v>8340</v>
      </c>
      <c r="D918" s="511" t="s">
        <v>8656</v>
      </c>
    </row>
    <row r="919" spans="1:4" x14ac:dyDescent="0.25">
      <c r="A919" s="492" t="s">
        <v>2549</v>
      </c>
      <c r="B919" s="496">
        <v>8340</v>
      </c>
      <c r="D919" s="511" t="s">
        <v>8656</v>
      </c>
    </row>
    <row r="920" spans="1:4" x14ac:dyDescent="0.25">
      <c r="A920" s="492" t="s">
        <v>2551</v>
      </c>
      <c r="B920" s="496">
        <v>8450</v>
      </c>
      <c r="D920" s="511" t="s">
        <v>8656</v>
      </c>
    </row>
    <row r="921" spans="1:4" x14ac:dyDescent="0.25">
      <c r="A921" s="492" t="s">
        <v>2553</v>
      </c>
      <c r="B921" s="496">
        <v>8450</v>
      </c>
      <c r="D921" s="511" t="s">
        <v>8656</v>
      </c>
    </row>
    <row r="922" spans="1:4" x14ac:dyDescent="0.25">
      <c r="A922" s="492" t="s">
        <v>2557</v>
      </c>
      <c r="B922" s="496">
        <v>8960</v>
      </c>
      <c r="D922" s="511" t="s">
        <v>8656</v>
      </c>
    </row>
    <row r="923" spans="1:4" x14ac:dyDescent="0.25">
      <c r="A923" s="492" t="s">
        <v>2560</v>
      </c>
      <c r="B923" s="496">
        <v>9170</v>
      </c>
      <c r="D923" s="511" t="s">
        <v>8656</v>
      </c>
    </row>
    <row r="924" spans="1:4" x14ac:dyDescent="0.25">
      <c r="A924" s="492" t="s">
        <v>2566</v>
      </c>
      <c r="B924" s="496">
        <v>8240</v>
      </c>
      <c r="D924" s="511" t="s">
        <v>8656</v>
      </c>
    </row>
    <row r="925" spans="1:4" x14ac:dyDescent="0.25">
      <c r="A925" s="492" t="s">
        <v>2563</v>
      </c>
      <c r="B925" s="496">
        <v>8240</v>
      </c>
      <c r="D925" s="511" t="s">
        <v>8656</v>
      </c>
    </row>
    <row r="926" spans="1:4" x14ac:dyDescent="0.25">
      <c r="A926" s="492" t="s">
        <v>2570</v>
      </c>
      <c r="B926" s="496">
        <v>8340</v>
      </c>
      <c r="D926" s="511" t="s">
        <v>8656</v>
      </c>
    </row>
    <row r="927" spans="1:4" x14ac:dyDescent="0.25">
      <c r="A927" s="492" t="s">
        <v>2550</v>
      </c>
      <c r="B927" s="496">
        <v>8340</v>
      </c>
      <c r="D927" s="511" t="s">
        <v>8656</v>
      </c>
    </row>
    <row r="928" spans="1:4" x14ac:dyDescent="0.25">
      <c r="A928" s="492" t="s">
        <v>2548</v>
      </c>
      <c r="B928" s="496">
        <v>8340</v>
      </c>
      <c r="D928" s="511" t="s">
        <v>8656</v>
      </c>
    </row>
    <row r="929" spans="1:4" x14ac:dyDescent="0.25">
      <c r="A929" s="492" t="s">
        <v>2554</v>
      </c>
      <c r="B929" s="496">
        <v>8450</v>
      </c>
      <c r="D929" s="511" t="s">
        <v>8656</v>
      </c>
    </row>
    <row r="930" spans="1:4" x14ac:dyDescent="0.25">
      <c r="A930" s="492" t="s">
        <v>2552</v>
      </c>
      <c r="B930" s="496">
        <v>8450</v>
      </c>
      <c r="D930" s="511" t="s">
        <v>8656</v>
      </c>
    </row>
    <row r="931" spans="1:4" x14ac:dyDescent="0.25">
      <c r="A931" s="492" t="s">
        <v>2558</v>
      </c>
      <c r="B931" s="496">
        <v>8960</v>
      </c>
      <c r="D931" s="511" t="s">
        <v>8656</v>
      </c>
    </row>
    <row r="932" spans="1:4" x14ac:dyDescent="0.25">
      <c r="A932" s="492" t="s">
        <v>2556</v>
      </c>
      <c r="B932" s="496">
        <v>8960</v>
      </c>
      <c r="D932" s="511" t="s">
        <v>8656</v>
      </c>
    </row>
    <row r="933" spans="1:4" x14ac:dyDescent="0.25">
      <c r="A933" s="492" t="s">
        <v>2561</v>
      </c>
      <c r="B933" s="496">
        <v>9170</v>
      </c>
      <c r="D933" s="511" t="s">
        <v>8656</v>
      </c>
    </row>
    <row r="934" spans="1:4" x14ac:dyDescent="0.25">
      <c r="A934" s="492" t="s">
        <v>2565</v>
      </c>
      <c r="B934" s="496">
        <v>8240</v>
      </c>
      <c r="D934" s="511" t="s">
        <v>8656</v>
      </c>
    </row>
    <row r="935" spans="1:4" x14ac:dyDescent="0.25">
      <c r="A935" s="488" t="s">
        <v>650</v>
      </c>
      <c r="B935" s="496">
        <v>8340</v>
      </c>
      <c r="D935" s="511" t="s">
        <v>8656</v>
      </c>
    </row>
    <row r="936" spans="1:4" x14ac:dyDescent="0.25">
      <c r="A936" s="492" t="s">
        <v>622</v>
      </c>
      <c r="B936" s="496">
        <v>8340</v>
      </c>
      <c r="D936" s="511" t="s">
        <v>8656</v>
      </c>
    </row>
    <row r="937" spans="1:4" x14ac:dyDescent="0.25">
      <c r="A937" s="492" t="s">
        <v>628</v>
      </c>
      <c r="B937" s="496">
        <v>8450</v>
      </c>
      <c r="D937" s="511" t="s">
        <v>8656</v>
      </c>
    </row>
    <row r="938" spans="1:4" x14ac:dyDescent="0.25">
      <c r="A938" s="488" t="s">
        <v>634</v>
      </c>
      <c r="B938" s="496">
        <v>8960</v>
      </c>
      <c r="D938" s="511" t="s">
        <v>8656</v>
      </c>
    </row>
    <row r="939" spans="1:4" x14ac:dyDescent="0.25">
      <c r="A939" s="488" t="s">
        <v>639</v>
      </c>
      <c r="B939" s="496">
        <v>9170</v>
      </c>
      <c r="D939" s="511" t="s">
        <v>8656</v>
      </c>
    </row>
    <row r="940" spans="1:4" x14ac:dyDescent="0.25">
      <c r="A940" s="488" t="s">
        <v>703</v>
      </c>
      <c r="B940" s="496">
        <v>8140</v>
      </c>
      <c r="D940" s="511" t="s">
        <v>8656</v>
      </c>
    </row>
    <row r="941" spans="1:4" x14ac:dyDescent="0.25">
      <c r="A941" s="488" t="s">
        <v>715</v>
      </c>
      <c r="B941" s="496">
        <v>8450</v>
      </c>
      <c r="D941" s="511" t="s">
        <v>8656</v>
      </c>
    </row>
    <row r="942" spans="1:4" x14ac:dyDescent="0.25">
      <c r="A942" s="488" t="s">
        <v>723</v>
      </c>
      <c r="B942" s="496">
        <v>7520</v>
      </c>
      <c r="D942" s="511" t="s">
        <v>8656</v>
      </c>
    </row>
    <row r="943" spans="1:4" x14ac:dyDescent="0.25">
      <c r="A943" s="488" t="s">
        <v>721</v>
      </c>
      <c r="B943" s="496">
        <v>7520</v>
      </c>
      <c r="D943" s="511" t="s">
        <v>8656</v>
      </c>
    </row>
    <row r="944" spans="1:4" x14ac:dyDescent="0.25">
      <c r="A944" s="488" t="s">
        <v>719</v>
      </c>
      <c r="B944" s="496">
        <v>7520</v>
      </c>
      <c r="D944" s="511" t="s">
        <v>8656</v>
      </c>
    </row>
    <row r="945" spans="1:4" x14ac:dyDescent="0.25">
      <c r="A945" s="488" t="s">
        <v>717</v>
      </c>
      <c r="B945" s="496">
        <v>8450</v>
      </c>
      <c r="D945" s="511" t="s">
        <v>8656</v>
      </c>
    </row>
    <row r="946" spans="1:4" x14ac:dyDescent="0.25">
      <c r="A946" s="488" t="s">
        <v>725</v>
      </c>
      <c r="B946" s="496">
        <v>7520</v>
      </c>
      <c r="D946" s="511" t="s">
        <v>8656</v>
      </c>
    </row>
    <row r="947" spans="1:4" x14ac:dyDescent="0.25">
      <c r="A947" s="488" t="s">
        <v>733</v>
      </c>
      <c r="B947" s="496">
        <v>7930</v>
      </c>
      <c r="D947" s="511" t="s">
        <v>8656</v>
      </c>
    </row>
    <row r="948" spans="1:4" x14ac:dyDescent="0.25">
      <c r="A948" s="488" t="s">
        <v>701</v>
      </c>
      <c r="B948" s="496">
        <v>8030</v>
      </c>
      <c r="D948" s="511" t="s">
        <v>8656</v>
      </c>
    </row>
    <row r="949" spans="1:4" x14ac:dyDescent="0.25">
      <c r="A949" s="488" t="s">
        <v>709</v>
      </c>
      <c r="B949" s="496">
        <v>8140</v>
      </c>
      <c r="D949" s="511" t="s">
        <v>8656</v>
      </c>
    </row>
    <row r="950" spans="1:4" x14ac:dyDescent="0.25">
      <c r="A950" s="488" t="s">
        <v>731</v>
      </c>
      <c r="B950" s="496">
        <v>7930</v>
      </c>
      <c r="D950" s="511" t="s">
        <v>8656</v>
      </c>
    </row>
    <row r="951" spans="1:4" x14ac:dyDescent="0.25">
      <c r="A951" s="488" t="s">
        <v>699</v>
      </c>
      <c r="B951" s="496">
        <v>8030</v>
      </c>
      <c r="D951" s="511" t="s">
        <v>8656</v>
      </c>
    </row>
    <row r="952" spans="1:4" x14ac:dyDescent="0.25">
      <c r="A952" s="488" t="s">
        <v>707</v>
      </c>
      <c r="B952" s="496">
        <v>8140</v>
      </c>
      <c r="D952" s="511" t="s">
        <v>8656</v>
      </c>
    </row>
    <row r="953" spans="1:4" x14ac:dyDescent="0.25">
      <c r="A953" s="488" t="s">
        <v>727</v>
      </c>
      <c r="B953" s="496">
        <v>7930</v>
      </c>
      <c r="D953" s="511" t="s">
        <v>8656</v>
      </c>
    </row>
    <row r="954" spans="1:4" x14ac:dyDescent="0.25">
      <c r="A954" s="488" t="s">
        <v>729</v>
      </c>
      <c r="B954" s="496">
        <v>7930</v>
      </c>
      <c r="D954" s="511" t="s">
        <v>8656</v>
      </c>
    </row>
    <row r="955" spans="1:4" x14ac:dyDescent="0.25">
      <c r="A955" s="488" t="s">
        <v>695</v>
      </c>
      <c r="B955" s="496">
        <v>8030</v>
      </c>
      <c r="D955" s="511" t="s">
        <v>8656</v>
      </c>
    </row>
    <row r="956" spans="1:4" x14ac:dyDescent="0.25">
      <c r="A956" s="488" t="s">
        <v>8292</v>
      </c>
      <c r="B956" s="496">
        <v>7800</v>
      </c>
      <c r="D956" s="511" t="s">
        <v>8656</v>
      </c>
    </row>
    <row r="957" spans="1:4" x14ac:dyDescent="0.25">
      <c r="A957" s="488" t="s">
        <v>697</v>
      </c>
      <c r="B957" s="496">
        <v>8030</v>
      </c>
      <c r="D957" s="511" t="s">
        <v>8656</v>
      </c>
    </row>
    <row r="958" spans="1:4" x14ac:dyDescent="0.25">
      <c r="A958" s="488" t="s">
        <v>711</v>
      </c>
      <c r="B958" s="496">
        <v>8140</v>
      </c>
      <c r="D958" s="511" t="s">
        <v>8656</v>
      </c>
    </row>
    <row r="959" spans="1:4" x14ac:dyDescent="0.25">
      <c r="A959" s="488" t="s">
        <v>705</v>
      </c>
      <c r="B959" s="496">
        <v>8140</v>
      </c>
      <c r="D959" s="511" t="s">
        <v>8656</v>
      </c>
    </row>
    <row r="960" spans="1:4" x14ac:dyDescent="0.25">
      <c r="A960" s="488" t="s">
        <v>713</v>
      </c>
      <c r="B960" s="496">
        <v>8450</v>
      </c>
      <c r="D960" s="511" t="s">
        <v>8656</v>
      </c>
    </row>
    <row r="961" spans="1:4" x14ac:dyDescent="0.25">
      <c r="A961" s="508" t="s">
        <v>3333</v>
      </c>
      <c r="B961" s="496">
        <v>4550</v>
      </c>
      <c r="D961" s="511" t="s">
        <v>8656</v>
      </c>
    </row>
    <row r="962" spans="1:4" x14ac:dyDescent="0.25">
      <c r="A962" s="508" t="s">
        <v>3334</v>
      </c>
      <c r="B962" s="496">
        <v>4550</v>
      </c>
      <c r="D962" s="511" t="s">
        <v>8656</v>
      </c>
    </row>
    <row r="963" spans="1:4" x14ac:dyDescent="0.25">
      <c r="A963" s="508" t="s">
        <v>3335</v>
      </c>
      <c r="B963" s="496">
        <v>7270</v>
      </c>
      <c r="D963" s="511" t="s">
        <v>8656</v>
      </c>
    </row>
    <row r="964" spans="1:4" x14ac:dyDescent="0.25">
      <c r="A964" s="638" t="s">
        <v>3291</v>
      </c>
      <c r="B964" s="496">
        <v>10100</v>
      </c>
      <c r="D964" s="511" t="s">
        <v>8656</v>
      </c>
    </row>
    <row r="965" spans="1:4" x14ac:dyDescent="0.25">
      <c r="A965" s="492" t="s">
        <v>2605</v>
      </c>
      <c r="B965" s="496">
        <v>16070</v>
      </c>
      <c r="D965" s="511" t="s">
        <v>8656</v>
      </c>
    </row>
    <row r="966" spans="1:4" x14ac:dyDescent="0.25">
      <c r="A966" s="492" t="s">
        <v>2606</v>
      </c>
      <c r="B966" s="496">
        <v>16070</v>
      </c>
      <c r="D966" s="511" t="s">
        <v>8656</v>
      </c>
    </row>
    <row r="967" spans="1:4" x14ac:dyDescent="0.25">
      <c r="A967" s="492" t="s">
        <v>2604</v>
      </c>
      <c r="B967" s="496">
        <v>16070</v>
      </c>
      <c r="D967" s="511" t="s">
        <v>8656</v>
      </c>
    </row>
    <row r="968" spans="1:4" x14ac:dyDescent="0.25">
      <c r="A968" s="492" t="s">
        <v>2607</v>
      </c>
      <c r="B968" s="496">
        <v>16070</v>
      </c>
      <c r="D968" s="511" t="s">
        <v>8656</v>
      </c>
    </row>
    <row r="969" spans="1:4" x14ac:dyDescent="0.25">
      <c r="A969" s="492" t="s">
        <v>2609</v>
      </c>
      <c r="B969" s="496">
        <v>16070</v>
      </c>
      <c r="D969" s="511" t="s">
        <v>8656</v>
      </c>
    </row>
    <row r="970" spans="1:4" x14ac:dyDescent="0.25">
      <c r="A970" s="492" t="s">
        <v>2610</v>
      </c>
      <c r="B970" s="496">
        <v>16070</v>
      </c>
      <c r="D970" s="511" t="s">
        <v>8656</v>
      </c>
    </row>
    <row r="971" spans="1:4" x14ac:dyDescent="0.25">
      <c r="A971" s="492" t="s">
        <v>2611</v>
      </c>
      <c r="B971" s="496">
        <v>16070</v>
      </c>
      <c r="D971" s="511" t="s">
        <v>8656</v>
      </c>
    </row>
    <row r="972" spans="1:4" x14ac:dyDescent="0.25">
      <c r="A972" s="492" t="s">
        <v>2608</v>
      </c>
      <c r="B972" s="496">
        <v>16070</v>
      </c>
      <c r="D972" s="511" t="s">
        <v>8656</v>
      </c>
    </row>
    <row r="973" spans="1:4" x14ac:dyDescent="0.25">
      <c r="A973" s="492" t="s">
        <v>2580</v>
      </c>
      <c r="B973" s="496">
        <v>17100</v>
      </c>
      <c r="D973" s="511" t="s">
        <v>8656</v>
      </c>
    </row>
    <row r="974" spans="1:4" x14ac:dyDescent="0.25">
      <c r="A974" s="492" t="s">
        <v>2582</v>
      </c>
      <c r="B974" s="496">
        <v>17100</v>
      </c>
      <c r="D974" s="511" t="s">
        <v>8656</v>
      </c>
    </row>
    <row r="975" spans="1:4" x14ac:dyDescent="0.25">
      <c r="A975" s="492" t="s">
        <v>2579</v>
      </c>
      <c r="B975" s="496">
        <v>17100</v>
      </c>
      <c r="D975" s="511" t="s">
        <v>8656</v>
      </c>
    </row>
    <row r="976" spans="1:4" x14ac:dyDescent="0.25">
      <c r="A976" s="492" t="s">
        <v>2584</v>
      </c>
      <c r="B976" s="496">
        <v>18130</v>
      </c>
      <c r="D976" s="511" t="s">
        <v>8656</v>
      </c>
    </row>
    <row r="977" spans="1:4" x14ac:dyDescent="0.25">
      <c r="A977" s="492" t="s">
        <v>2585</v>
      </c>
      <c r="B977" s="496">
        <v>18130</v>
      </c>
      <c r="D977" s="511" t="s">
        <v>8656</v>
      </c>
    </row>
    <row r="978" spans="1:4" x14ac:dyDescent="0.25">
      <c r="A978" s="492" t="s">
        <v>2586</v>
      </c>
      <c r="B978" s="496">
        <v>18130</v>
      </c>
      <c r="D978" s="511" t="s">
        <v>8656</v>
      </c>
    </row>
    <row r="979" spans="1:4" x14ac:dyDescent="0.25">
      <c r="A979" s="492" t="s">
        <v>2588</v>
      </c>
      <c r="B979" s="496">
        <v>19260</v>
      </c>
      <c r="D979" s="511" t="s">
        <v>8656</v>
      </c>
    </row>
    <row r="980" spans="1:4" x14ac:dyDescent="0.25">
      <c r="A980" s="492" t="s">
        <v>2595</v>
      </c>
      <c r="B980" s="496">
        <v>19260</v>
      </c>
      <c r="D980" s="511" t="s">
        <v>8656</v>
      </c>
    </row>
    <row r="981" spans="1:4" x14ac:dyDescent="0.25">
      <c r="A981" s="492" t="s">
        <v>2589</v>
      </c>
      <c r="B981" s="496">
        <v>19260</v>
      </c>
      <c r="D981" s="511" t="s">
        <v>8656</v>
      </c>
    </row>
    <row r="982" spans="1:4" x14ac:dyDescent="0.25">
      <c r="A982" s="492" t="s">
        <v>2613</v>
      </c>
      <c r="B982" s="496">
        <v>16580</v>
      </c>
      <c r="D982" s="511" t="s">
        <v>8656</v>
      </c>
    </row>
    <row r="983" spans="1:4" x14ac:dyDescent="0.25">
      <c r="A983" s="492" t="s">
        <v>2614</v>
      </c>
      <c r="B983" s="496">
        <v>16580</v>
      </c>
      <c r="D983" s="511" t="s">
        <v>8656</v>
      </c>
    </row>
    <row r="984" spans="1:4" x14ac:dyDescent="0.25">
      <c r="A984" s="492" t="s">
        <v>2759</v>
      </c>
      <c r="B984" s="496">
        <v>19980</v>
      </c>
      <c r="D984" s="511" t="s">
        <v>8656</v>
      </c>
    </row>
    <row r="985" spans="1:4" x14ac:dyDescent="0.25">
      <c r="A985" s="492" t="s">
        <v>2572</v>
      </c>
      <c r="B985" s="496">
        <v>16070</v>
      </c>
      <c r="D985" s="511" t="s">
        <v>8656</v>
      </c>
    </row>
    <row r="986" spans="1:4" x14ac:dyDescent="0.25">
      <c r="A986" s="492" t="s">
        <v>2591</v>
      </c>
      <c r="B986" s="496">
        <v>19780</v>
      </c>
      <c r="D986" s="511" t="s">
        <v>8656</v>
      </c>
    </row>
    <row r="987" spans="1:4" x14ac:dyDescent="0.25">
      <c r="A987" s="492" t="s">
        <v>2583</v>
      </c>
      <c r="B987" s="496">
        <v>18130</v>
      </c>
      <c r="D987" s="511" t="s">
        <v>8656</v>
      </c>
    </row>
    <row r="988" spans="1:4" x14ac:dyDescent="0.25">
      <c r="A988" s="492" t="s">
        <v>2593</v>
      </c>
      <c r="B988" s="496">
        <v>19780</v>
      </c>
      <c r="D988" s="511" t="s">
        <v>8656</v>
      </c>
    </row>
    <row r="989" spans="1:4" x14ac:dyDescent="0.25">
      <c r="A989" s="492" t="s">
        <v>2615</v>
      </c>
      <c r="B989" s="496">
        <v>16580</v>
      </c>
      <c r="D989" s="511" t="s">
        <v>8656</v>
      </c>
    </row>
    <row r="990" spans="1:4" x14ac:dyDescent="0.25">
      <c r="A990" s="492" t="s">
        <v>2571</v>
      </c>
      <c r="B990" s="496">
        <v>16070</v>
      </c>
      <c r="D990" s="511" t="s">
        <v>8656</v>
      </c>
    </row>
    <row r="991" spans="1:4" x14ac:dyDescent="0.25">
      <c r="A991" s="492" t="s">
        <v>2574</v>
      </c>
      <c r="B991" s="496">
        <v>16070</v>
      </c>
      <c r="D991" s="511" t="s">
        <v>8656</v>
      </c>
    </row>
    <row r="992" spans="1:4" x14ac:dyDescent="0.25">
      <c r="A992" s="492" t="s">
        <v>2592</v>
      </c>
      <c r="B992" s="496">
        <v>19780</v>
      </c>
      <c r="D992" s="511" t="s">
        <v>8656</v>
      </c>
    </row>
    <row r="993" spans="1:4" x14ac:dyDescent="0.25">
      <c r="A993" s="492" t="s">
        <v>2590</v>
      </c>
      <c r="B993" s="496">
        <v>19780</v>
      </c>
      <c r="D993" s="511" t="s">
        <v>8656</v>
      </c>
    </row>
    <row r="994" spans="1:4" x14ac:dyDescent="0.25">
      <c r="A994" s="492" t="s">
        <v>2594</v>
      </c>
      <c r="B994" s="496">
        <v>19780</v>
      </c>
      <c r="D994" s="511" t="s">
        <v>8656</v>
      </c>
    </row>
    <row r="995" spans="1:4" x14ac:dyDescent="0.25">
      <c r="A995" s="492" t="s">
        <v>2573</v>
      </c>
      <c r="B995" s="496">
        <v>16070</v>
      </c>
      <c r="D995" s="511" t="s">
        <v>8656</v>
      </c>
    </row>
    <row r="996" spans="1:4" x14ac:dyDescent="0.25">
      <c r="A996" s="492" t="s">
        <v>2577</v>
      </c>
      <c r="B996" s="496">
        <v>16580</v>
      </c>
      <c r="D996" s="511" t="s">
        <v>8656</v>
      </c>
    </row>
    <row r="997" spans="1:4" x14ac:dyDescent="0.25">
      <c r="A997" s="492" t="s">
        <v>2581</v>
      </c>
      <c r="B997" s="496">
        <v>17100</v>
      </c>
      <c r="D997" s="511" t="s">
        <v>8656</v>
      </c>
    </row>
    <row r="998" spans="1:4" x14ac:dyDescent="0.25">
      <c r="A998" s="492" t="s">
        <v>2634</v>
      </c>
      <c r="B998" s="496">
        <v>15450</v>
      </c>
      <c r="D998" s="511" t="s">
        <v>8656</v>
      </c>
    </row>
    <row r="999" spans="1:4" x14ac:dyDescent="0.25">
      <c r="A999" s="492" t="s">
        <v>2636</v>
      </c>
      <c r="B999" s="496">
        <v>15450</v>
      </c>
      <c r="D999" s="511" t="s">
        <v>8656</v>
      </c>
    </row>
    <row r="1000" spans="1:4" x14ac:dyDescent="0.25">
      <c r="A1000" s="492" t="s">
        <v>2633</v>
      </c>
      <c r="B1000" s="496">
        <v>15450</v>
      </c>
      <c r="D1000" s="511" t="s">
        <v>8656</v>
      </c>
    </row>
    <row r="1001" spans="1:4" x14ac:dyDescent="0.25">
      <c r="A1001" s="492" t="s">
        <v>2638</v>
      </c>
      <c r="B1001" s="496">
        <v>16070</v>
      </c>
      <c r="D1001" s="511" t="s">
        <v>8656</v>
      </c>
    </row>
    <row r="1002" spans="1:4" x14ac:dyDescent="0.25">
      <c r="A1002" s="492" t="s">
        <v>2640</v>
      </c>
      <c r="B1002" s="496">
        <v>16070</v>
      </c>
      <c r="D1002" s="511" t="s">
        <v>8656</v>
      </c>
    </row>
    <row r="1003" spans="1:4" x14ac:dyDescent="0.25">
      <c r="A1003" s="492" t="s">
        <v>2637</v>
      </c>
      <c r="B1003" s="496">
        <v>16070</v>
      </c>
      <c r="D1003" s="511" t="s">
        <v>8656</v>
      </c>
    </row>
    <row r="1004" spans="1:4" x14ac:dyDescent="0.25">
      <c r="A1004" s="492" t="s">
        <v>2642</v>
      </c>
      <c r="B1004" s="496">
        <v>17100</v>
      </c>
      <c r="D1004" s="511" t="s">
        <v>8656</v>
      </c>
    </row>
    <row r="1005" spans="1:4" x14ac:dyDescent="0.25">
      <c r="A1005" s="492" t="s">
        <v>2643</v>
      </c>
      <c r="B1005" s="496">
        <v>17100</v>
      </c>
      <c r="D1005" s="511" t="s">
        <v>8656</v>
      </c>
    </row>
    <row r="1006" spans="1:4" x14ac:dyDescent="0.25">
      <c r="A1006" s="492" t="s">
        <v>2644</v>
      </c>
      <c r="B1006" s="496">
        <v>17100</v>
      </c>
      <c r="D1006" s="511" t="s">
        <v>8656</v>
      </c>
    </row>
    <row r="1007" spans="1:4" x14ac:dyDescent="0.25">
      <c r="A1007" s="492" t="s">
        <v>2641</v>
      </c>
      <c r="B1007" s="496">
        <v>17100</v>
      </c>
      <c r="D1007" s="511" t="s">
        <v>8656</v>
      </c>
    </row>
    <row r="1008" spans="1:4" x14ac:dyDescent="0.25">
      <c r="A1008" s="492" t="s">
        <v>2646</v>
      </c>
      <c r="B1008" s="496">
        <v>18130</v>
      </c>
      <c r="D1008" s="511" t="s">
        <v>8656</v>
      </c>
    </row>
    <row r="1009" spans="1:4" x14ac:dyDescent="0.25">
      <c r="A1009" s="492" t="s">
        <v>2647</v>
      </c>
      <c r="B1009" s="496">
        <v>18130</v>
      </c>
      <c r="D1009" s="511" t="s">
        <v>8656</v>
      </c>
    </row>
    <row r="1010" spans="1:4" x14ac:dyDescent="0.25">
      <c r="A1010" s="492" t="s">
        <v>2648</v>
      </c>
      <c r="B1010" s="496">
        <v>18130</v>
      </c>
      <c r="D1010" s="511" t="s">
        <v>8656</v>
      </c>
    </row>
    <row r="1011" spans="1:4" x14ac:dyDescent="0.25">
      <c r="A1011" s="492" t="s">
        <v>2630</v>
      </c>
      <c r="B1011" s="496">
        <v>14940</v>
      </c>
      <c r="D1011" s="511" t="s">
        <v>8656</v>
      </c>
    </row>
    <row r="1012" spans="1:4" x14ac:dyDescent="0.25">
      <c r="A1012" s="492" t="s">
        <v>2665</v>
      </c>
      <c r="B1012" s="496">
        <v>15450</v>
      </c>
      <c r="D1012" s="511" t="s">
        <v>8656</v>
      </c>
    </row>
    <row r="1013" spans="1:4" x14ac:dyDescent="0.25">
      <c r="A1013" s="492" t="s">
        <v>2645</v>
      </c>
      <c r="B1013" s="496">
        <v>18130</v>
      </c>
      <c r="D1013" s="511" t="s">
        <v>8656</v>
      </c>
    </row>
    <row r="1014" spans="1:4" x14ac:dyDescent="0.25">
      <c r="A1014" s="488" t="s">
        <v>1004</v>
      </c>
      <c r="B1014" s="496">
        <v>14940</v>
      </c>
      <c r="D1014" s="511" t="s">
        <v>8656</v>
      </c>
    </row>
    <row r="1015" spans="1:4" x14ac:dyDescent="0.25">
      <c r="A1015" s="492" t="s">
        <v>2632</v>
      </c>
      <c r="B1015" s="496">
        <v>14940</v>
      </c>
      <c r="D1015" s="511" t="s">
        <v>8656</v>
      </c>
    </row>
    <row r="1016" spans="1:4" x14ac:dyDescent="0.25">
      <c r="A1016" s="492" t="s">
        <v>2652</v>
      </c>
      <c r="B1016" s="496">
        <v>13910</v>
      </c>
      <c r="D1016" s="511" t="s">
        <v>8656</v>
      </c>
    </row>
    <row r="1017" spans="1:4" x14ac:dyDescent="0.25">
      <c r="A1017" s="492" t="s">
        <v>2653</v>
      </c>
      <c r="B1017" s="496">
        <v>13910</v>
      </c>
      <c r="D1017" s="511" t="s">
        <v>8656</v>
      </c>
    </row>
    <row r="1018" spans="1:4" x14ac:dyDescent="0.25">
      <c r="A1018" s="492" t="s">
        <v>2655</v>
      </c>
      <c r="B1018" s="496">
        <v>13910</v>
      </c>
      <c r="D1018" s="511" t="s">
        <v>8656</v>
      </c>
    </row>
    <row r="1019" spans="1:4" x14ac:dyDescent="0.25">
      <c r="A1019" s="492" t="s">
        <v>2664</v>
      </c>
      <c r="B1019" s="496">
        <v>15450</v>
      </c>
      <c r="D1019" s="511" t="s">
        <v>8656</v>
      </c>
    </row>
    <row r="1020" spans="1:4" x14ac:dyDescent="0.25">
      <c r="A1020" s="492" t="s">
        <v>2667</v>
      </c>
      <c r="B1020" s="496">
        <v>15450</v>
      </c>
      <c r="D1020" s="511" t="s">
        <v>8656</v>
      </c>
    </row>
    <row r="1021" spans="1:4" x14ac:dyDescent="0.25">
      <c r="A1021" s="492" t="s">
        <v>2668</v>
      </c>
      <c r="B1021" s="496">
        <v>13910</v>
      </c>
      <c r="D1021" s="511" t="s">
        <v>8656</v>
      </c>
    </row>
    <row r="1022" spans="1:4" x14ac:dyDescent="0.25">
      <c r="A1022" s="492" t="s">
        <v>2669</v>
      </c>
      <c r="B1022" s="496">
        <v>13910</v>
      </c>
      <c r="D1022" s="511" t="s">
        <v>8656</v>
      </c>
    </row>
    <row r="1023" spans="1:4" x14ac:dyDescent="0.25">
      <c r="A1023" s="492" t="s">
        <v>2671</v>
      </c>
      <c r="B1023" s="496">
        <v>13910</v>
      </c>
      <c r="D1023" s="511" t="s">
        <v>8656</v>
      </c>
    </row>
    <row r="1024" spans="1:4" x14ac:dyDescent="0.25">
      <c r="A1024" s="492" t="s">
        <v>2670</v>
      </c>
      <c r="B1024" s="496">
        <v>13910</v>
      </c>
      <c r="D1024" s="511" t="s">
        <v>8656</v>
      </c>
    </row>
    <row r="1025" spans="1:4" x14ac:dyDescent="0.25">
      <c r="A1025" s="492" t="s">
        <v>2654</v>
      </c>
      <c r="B1025" s="496">
        <v>13910</v>
      </c>
      <c r="D1025" s="511" t="s">
        <v>8656</v>
      </c>
    </row>
    <row r="1026" spans="1:4" x14ac:dyDescent="0.25">
      <c r="A1026" s="492" t="s">
        <v>2666</v>
      </c>
      <c r="B1026" s="496">
        <v>15450</v>
      </c>
      <c r="D1026" s="511" t="s">
        <v>8656</v>
      </c>
    </row>
    <row r="1027" spans="1:4" x14ac:dyDescent="0.25">
      <c r="A1027" s="492" t="s">
        <v>2631</v>
      </c>
      <c r="B1027" s="496">
        <v>14940</v>
      </c>
      <c r="D1027" s="511" t="s">
        <v>8656</v>
      </c>
    </row>
    <row r="1028" spans="1:4" x14ac:dyDescent="0.25">
      <c r="A1028" s="492" t="s">
        <v>2635</v>
      </c>
      <c r="B1028" s="496">
        <v>15450</v>
      </c>
      <c r="D1028" s="511" t="s">
        <v>8656</v>
      </c>
    </row>
    <row r="1029" spans="1:4" x14ac:dyDescent="0.25">
      <c r="A1029" s="492" t="s">
        <v>2639</v>
      </c>
      <c r="B1029" s="496">
        <v>16070</v>
      </c>
      <c r="D1029" s="511" t="s">
        <v>8656</v>
      </c>
    </row>
    <row r="1030" spans="1:4" x14ac:dyDescent="0.25">
      <c r="A1030" s="492" t="s">
        <v>2773</v>
      </c>
      <c r="B1030" s="496">
        <v>17100</v>
      </c>
      <c r="D1030" s="511" t="s">
        <v>8656</v>
      </c>
    </row>
    <row r="1031" spans="1:4" x14ac:dyDescent="0.25">
      <c r="A1031" s="492" t="s">
        <v>2774</v>
      </c>
      <c r="B1031" s="496">
        <v>17100</v>
      </c>
      <c r="D1031" s="511" t="s">
        <v>8656</v>
      </c>
    </row>
    <row r="1032" spans="1:4" x14ac:dyDescent="0.25">
      <c r="A1032" s="492" t="s">
        <v>2775</v>
      </c>
      <c r="B1032" s="496">
        <v>17100</v>
      </c>
      <c r="D1032" s="511" t="s">
        <v>8656</v>
      </c>
    </row>
    <row r="1033" spans="1:4" x14ac:dyDescent="0.25">
      <c r="A1033" s="492" t="s">
        <v>2772</v>
      </c>
      <c r="B1033" s="496">
        <v>17100</v>
      </c>
      <c r="D1033" s="511" t="s">
        <v>8656</v>
      </c>
    </row>
    <row r="1034" spans="1:4" x14ac:dyDescent="0.25">
      <c r="A1034" s="492" t="s">
        <v>2777</v>
      </c>
      <c r="B1034" s="496">
        <v>17720</v>
      </c>
      <c r="D1034" s="511" t="s">
        <v>8656</v>
      </c>
    </row>
    <row r="1035" spans="1:4" x14ac:dyDescent="0.25">
      <c r="A1035" s="492" t="s">
        <v>2778</v>
      </c>
      <c r="B1035" s="496">
        <v>17720</v>
      </c>
      <c r="D1035" s="511" t="s">
        <v>8656</v>
      </c>
    </row>
    <row r="1036" spans="1:4" x14ac:dyDescent="0.25">
      <c r="A1036" s="492" t="s">
        <v>2779</v>
      </c>
      <c r="B1036" s="496">
        <v>17720</v>
      </c>
      <c r="D1036" s="511" t="s">
        <v>8656</v>
      </c>
    </row>
    <row r="1037" spans="1:4" x14ac:dyDescent="0.25">
      <c r="A1037" s="492" t="s">
        <v>2776</v>
      </c>
      <c r="B1037" s="496">
        <v>17720</v>
      </c>
      <c r="D1037" s="511" t="s">
        <v>8656</v>
      </c>
    </row>
    <row r="1038" spans="1:4" x14ac:dyDescent="0.25">
      <c r="A1038" s="492" t="s">
        <v>2781</v>
      </c>
      <c r="B1038" s="496">
        <v>17720</v>
      </c>
      <c r="D1038" s="511" t="s">
        <v>8656</v>
      </c>
    </row>
    <row r="1039" spans="1:4" x14ac:dyDescent="0.25">
      <c r="A1039" s="492" t="s">
        <v>2748</v>
      </c>
      <c r="B1039" s="496">
        <v>17720</v>
      </c>
      <c r="D1039" s="511" t="s">
        <v>8656</v>
      </c>
    </row>
    <row r="1040" spans="1:4" x14ac:dyDescent="0.25">
      <c r="A1040" s="492" t="s">
        <v>2749</v>
      </c>
      <c r="B1040" s="496">
        <v>17720</v>
      </c>
      <c r="D1040" s="511" t="s">
        <v>8656</v>
      </c>
    </row>
    <row r="1041" spans="1:4" x14ac:dyDescent="0.25">
      <c r="A1041" s="492" t="s">
        <v>2750</v>
      </c>
      <c r="B1041" s="496">
        <v>17720</v>
      </c>
      <c r="D1041" s="511" t="s">
        <v>8656</v>
      </c>
    </row>
    <row r="1042" spans="1:4" x14ac:dyDescent="0.25">
      <c r="A1042" s="492" t="s">
        <v>2747</v>
      </c>
      <c r="B1042" s="496">
        <v>17720</v>
      </c>
      <c r="D1042" s="511" t="s">
        <v>8656</v>
      </c>
    </row>
    <row r="1043" spans="1:4" x14ac:dyDescent="0.25">
      <c r="A1043" s="492" t="s">
        <v>2752</v>
      </c>
      <c r="B1043" s="496">
        <v>18540</v>
      </c>
      <c r="D1043" s="511" t="s">
        <v>8656</v>
      </c>
    </row>
    <row r="1044" spans="1:4" x14ac:dyDescent="0.25">
      <c r="A1044" s="492" t="s">
        <v>2753</v>
      </c>
      <c r="B1044" s="496">
        <v>18540</v>
      </c>
      <c r="D1044" s="511" t="s">
        <v>8656</v>
      </c>
    </row>
    <row r="1045" spans="1:4" x14ac:dyDescent="0.25">
      <c r="A1045" s="492" t="s">
        <v>2754</v>
      </c>
      <c r="B1045" s="496">
        <v>18540</v>
      </c>
      <c r="D1045" s="511" t="s">
        <v>8656</v>
      </c>
    </row>
    <row r="1046" spans="1:4" x14ac:dyDescent="0.25">
      <c r="A1046" s="492" t="s">
        <v>2751</v>
      </c>
      <c r="B1046" s="496">
        <v>18540</v>
      </c>
      <c r="D1046" s="511" t="s">
        <v>8656</v>
      </c>
    </row>
    <row r="1047" spans="1:4" x14ac:dyDescent="0.25">
      <c r="A1047" s="492" t="s">
        <v>2756</v>
      </c>
      <c r="B1047" s="496">
        <v>19670</v>
      </c>
      <c r="D1047" s="511" t="s">
        <v>8656</v>
      </c>
    </row>
    <row r="1048" spans="1:4" x14ac:dyDescent="0.25">
      <c r="A1048" s="492" t="s">
        <v>2757</v>
      </c>
      <c r="B1048" s="496">
        <v>19670</v>
      </c>
      <c r="D1048" s="511" t="s">
        <v>8656</v>
      </c>
    </row>
    <row r="1049" spans="1:4" x14ac:dyDescent="0.25">
      <c r="A1049" s="492" t="s">
        <v>2758</v>
      </c>
      <c r="B1049" s="496">
        <v>19670</v>
      </c>
      <c r="D1049" s="511" t="s">
        <v>8656</v>
      </c>
    </row>
    <row r="1050" spans="1:4" x14ac:dyDescent="0.25">
      <c r="A1050" s="492" t="s">
        <v>2760</v>
      </c>
      <c r="B1050" s="496">
        <v>19980</v>
      </c>
      <c r="D1050" s="511" t="s">
        <v>8656</v>
      </c>
    </row>
    <row r="1051" spans="1:4" x14ac:dyDescent="0.25">
      <c r="A1051" s="492" t="s">
        <v>2761</v>
      </c>
      <c r="B1051" s="496">
        <v>19980</v>
      </c>
      <c r="D1051" s="511" t="s">
        <v>8656</v>
      </c>
    </row>
    <row r="1052" spans="1:4" x14ac:dyDescent="0.25">
      <c r="A1052" s="492" t="s">
        <v>2762</v>
      </c>
      <c r="B1052" s="496">
        <v>19980</v>
      </c>
      <c r="D1052" s="511" t="s">
        <v>8656</v>
      </c>
    </row>
    <row r="1053" spans="1:4" x14ac:dyDescent="0.25">
      <c r="A1053" s="492" t="s">
        <v>2755</v>
      </c>
      <c r="B1053" s="496">
        <v>19670</v>
      </c>
      <c r="D1053" s="511" t="s">
        <v>8656</v>
      </c>
    </row>
    <row r="1054" spans="1:4" x14ac:dyDescent="0.25">
      <c r="A1054" s="492" t="s">
        <v>2783</v>
      </c>
      <c r="B1054" s="496">
        <v>17720</v>
      </c>
      <c r="D1054" s="511" t="s">
        <v>8656</v>
      </c>
    </row>
    <row r="1055" spans="1:4" x14ac:dyDescent="0.25">
      <c r="A1055" s="492" t="s">
        <v>8293</v>
      </c>
      <c r="B1055" s="496">
        <v>200</v>
      </c>
      <c r="D1055" s="511" t="s">
        <v>8656</v>
      </c>
    </row>
    <row r="1056" spans="1:4" x14ac:dyDescent="0.25">
      <c r="A1056" s="492" t="s">
        <v>8294</v>
      </c>
      <c r="B1056" s="496">
        <v>320</v>
      </c>
      <c r="D1056" s="511" t="s">
        <v>8656</v>
      </c>
    </row>
    <row r="1057" spans="1:4" x14ac:dyDescent="0.25">
      <c r="A1057" s="492" t="s">
        <v>8295</v>
      </c>
      <c r="B1057" s="496">
        <v>700</v>
      </c>
      <c r="D1057" s="511" t="s">
        <v>8656</v>
      </c>
    </row>
    <row r="1058" spans="1:4" x14ac:dyDescent="0.25">
      <c r="A1058" s="502" t="s">
        <v>8296</v>
      </c>
      <c r="B1058" s="496">
        <v>80</v>
      </c>
      <c r="D1058" s="511" t="s">
        <v>8656</v>
      </c>
    </row>
    <row r="1059" spans="1:4" x14ac:dyDescent="0.25">
      <c r="A1059" s="502" t="s">
        <v>8297</v>
      </c>
      <c r="B1059" s="496">
        <v>130</v>
      </c>
      <c r="D1059" s="511" t="s">
        <v>8656</v>
      </c>
    </row>
    <row r="1060" spans="1:4" x14ac:dyDescent="0.25">
      <c r="A1060" s="492" t="s">
        <v>8298</v>
      </c>
      <c r="B1060" s="496">
        <v>220</v>
      </c>
      <c r="D1060" s="511" t="s">
        <v>8656</v>
      </c>
    </row>
    <row r="1061" spans="1:4" x14ac:dyDescent="0.25">
      <c r="A1061" s="492" t="s">
        <v>8299</v>
      </c>
      <c r="B1061" s="496">
        <v>240</v>
      </c>
      <c r="D1061" s="511" t="s">
        <v>8656</v>
      </c>
    </row>
    <row r="1062" spans="1:4" x14ac:dyDescent="0.25">
      <c r="A1062" s="492" t="s">
        <v>8300</v>
      </c>
      <c r="B1062" s="496">
        <v>400</v>
      </c>
      <c r="D1062" s="511" t="s">
        <v>8656</v>
      </c>
    </row>
    <row r="1063" spans="1:4" x14ac:dyDescent="0.25">
      <c r="A1063" s="502" t="s">
        <v>8301</v>
      </c>
      <c r="B1063" s="496">
        <v>250</v>
      </c>
      <c r="D1063" s="511" t="s">
        <v>8656</v>
      </c>
    </row>
    <row r="1064" spans="1:4" x14ac:dyDescent="0.25">
      <c r="A1064" s="492" t="s">
        <v>8302</v>
      </c>
      <c r="B1064" s="496">
        <v>500</v>
      </c>
      <c r="D1064" s="511" t="s">
        <v>8656</v>
      </c>
    </row>
    <row r="1065" spans="1:4" x14ac:dyDescent="0.25">
      <c r="A1065" s="488" t="s">
        <v>8035</v>
      </c>
      <c r="B1065" s="496">
        <v>1150</v>
      </c>
      <c r="D1065" s="511" t="s">
        <v>8656</v>
      </c>
    </row>
    <row r="1066" spans="1:4" x14ac:dyDescent="0.25">
      <c r="A1066" s="492" t="s">
        <v>8303</v>
      </c>
      <c r="B1066" s="496">
        <v>1200</v>
      </c>
      <c r="D1066" s="511" t="s">
        <v>8656</v>
      </c>
    </row>
    <row r="1067" spans="1:4" x14ac:dyDescent="0.25">
      <c r="A1067" s="492" t="s">
        <v>8304</v>
      </c>
      <c r="B1067" s="496">
        <v>2000</v>
      </c>
      <c r="D1067" s="511" t="s">
        <v>8656</v>
      </c>
    </row>
    <row r="1068" spans="1:4" x14ac:dyDescent="0.25">
      <c r="A1068" s="492" t="s">
        <v>8305</v>
      </c>
      <c r="B1068" s="496">
        <v>2200</v>
      </c>
      <c r="D1068" s="511" t="s">
        <v>8656</v>
      </c>
    </row>
    <row r="1069" spans="1:4" x14ac:dyDescent="0.25">
      <c r="A1069" s="492" t="s">
        <v>8306</v>
      </c>
      <c r="B1069" s="496">
        <v>8800</v>
      </c>
      <c r="D1069" s="511" t="s">
        <v>8656</v>
      </c>
    </row>
    <row r="1070" spans="1:4" x14ac:dyDescent="0.25">
      <c r="A1070" s="492" t="s">
        <v>8307</v>
      </c>
      <c r="B1070" s="496">
        <v>2200</v>
      </c>
      <c r="D1070" s="511" t="s">
        <v>8656</v>
      </c>
    </row>
    <row r="1071" spans="1:4" x14ac:dyDescent="0.25">
      <c r="A1071" s="492" t="s">
        <v>8308</v>
      </c>
      <c r="B1071" s="496">
        <v>3200</v>
      </c>
      <c r="D1071" s="511" t="s">
        <v>8656</v>
      </c>
    </row>
    <row r="1072" spans="1:4" x14ac:dyDescent="0.25">
      <c r="A1072" s="502" t="s">
        <v>2405</v>
      </c>
      <c r="B1072" s="496">
        <v>4220</v>
      </c>
      <c r="D1072" s="511" t="s">
        <v>8656</v>
      </c>
    </row>
    <row r="1073" spans="1:4" x14ac:dyDescent="0.25">
      <c r="A1073" s="502" t="s">
        <v>2406</v>
      </c>
      <c r="B1073" s="496">
        <v>4220</v>
      </c>
      <c r="D1073" s="511" t="s">
        <v>8656</v>
      </c>
    </row>
    <row r="1074" spans="1:4" x14ac:dyDescent="0.25">
      <c r="A1074" s="502" t="s">
        <v>2407</v>
      </c>
      <c r="B1074" s="496">
        <v>4220</v>
      </c>
      <c r="D1074" s="511" t="s">
        <v>8656</v>
      </c>
    </row>
    <row r="1075" spans="1:4" x14ac:dyDescent="0.25">
      <c r="A1075" s="502" t="s">
        <v>2409</v>
      </c>
      <c r="B1075" s="496">
        <v>4220</v>
      </c>
      <c r="D1075" s="511" t="s">
        <v>8656</v>
      </c>
    </row>
    <row r="1076" spans="1:4" x14ac:dyDescent="0.25">
      <c r="A1076" s="502" t="s">
        <v>2408</v>
      </c>
      <c r="B1076" s="496">
        <v>4220</v>
      </c>
      <c r="D1076" s="511" t="s">
        <v>8656</v>
      </c>
    </row>
    <row r="1077" spans="1:4" x14ac:dyDescent="0.25">
      <c r="A1077" s="502" t="s">
        <v>2410</v>
      </c>
      <c r="B1077" s="496">
        <v>4220</v>
      </c>
      <c r="D1077" s="511" t="s">
        <v>8656</v>
      </c>
    </row>
    <row r="1078" spans="1:4" x14ac:dyDescent="0.25">
      <c r="A1078" s="502" t="s">
        <v>2411</v>
      </c>
      <c r="B1078" s="496">
        <v>4220</v>
      </c>
      <c r="D1078" s="511" t="s">
        <v>8656</v>
      </c>
    </row>
    <row r="1079" spans="1:4" x14ac:dyDescent="0.25">
      <c r="A1079" s="502" t="s">
        <v>2412</v>
      </c>
      <c r="B1079" s="496">
        <v>4220</v>
      </c>
      <c r="D1079" s="511" t="s">
        <v>8656</v>
      </c>
    </row>
    <row r="1080" spans="1:4" x14ac:dyDescent="0.25">
      <c r="A1080" s="502" t="s">
        <v>2414</v>
      </c>
      <c r="B1080" s="496">
        <v>4220</v>
      </c>
      <c r="D1080" s="511" t="s">
        <v>8656</v>
      </c>
    </row>
    <row r="1081" spans="1:4" x14ac:dyDescent="0.25">
      <c r="A1081" s="502" t="s">
        <v>2413</v>
      </c>
      <c r="B1081" s="496">
        <v>4220</v>
      </c>
      <c r="D1081" s="511" t="s">
        <v>8656</v>
      </c>
    </row>
    <row r="1082" spans="1:4" x14ac:dyDescent="0.25">
      <c r="A1082" s="492" t="s">
        <v>8309</v>
      </c>
      <c r="B1082" s="496">
        <v>4220</v>
      </c>
      <c r="D1082" s="511" t="s">
        <v>8656</v>
      </c>
    </row>
    <row r="1083" spans="1:4" x14ac:dyDescent="0.25">
      <c r="A1083" s="492" t="s">
        <v>8310</v>
      </c>
      <c r="B1083" s="496">
        <v>4220</v>
      </c>
      <c r="D1083" s="511" t="s">
        <v>8656</v>
      </c>
    </row>
    <row r="1084" spans="1:4" x14ac:dyDescent="0.25">
      <c r="A1084" s="492" t="s">
        <v>8311</v>
      </c>
      <c r="B1084" s="496">
        <v>4220</v>
      </c>
      <c r="D1084" s="511" t="s">
        <v>8656</v>
      </c>
    </row>
    <row r="1085" spans="1:4" x14ac:dyDescent="0.25">
      <c r="A1085" s="492" t="s">
        <v>8312</v>
      </c>
      <c r="B1085" s="496">
        <v>4220</v>
      </c>
      <c r="D1085" s="511" t="s">
        <v>8656</v>
      </c>
    </row>
    <row r="1086" spans="1:4" x14ac:dyDescent="0.25">
      <c r="A1086" s="492" t="s">
        <v>8313</v>
      </c>
      <c r="B1086" s="496">
        <v>4220</v>
      </c>
      <c r="D1086" s="511" t="s">
        <v>8656</v>
      </c>
    </row>
    <row r="1087" spans="1:4" x14ac:dyDescent="0.25">
      <c r="A1087" s="492" t="s">
        <v>8314</v>
      </c>
      <c r="B1087" s="496">
        <v>4220</v>
      </c>
      <c r="D1087" s="511" t="s">
        <v>8656</v>
      </c>
    </row>
    <row r="1088" spans="1:4" x14ac:dyDescent="0.25">
      <c r="A1088" s="492" t="s">
        <v>8315</v>
      </c>
      <c r="B1088" s="496">
        <v>4220</v>
      </c>
      <c r="D1088" s="511" t="s">
        <v>8656</v>
      </c>
    </row>
    <row r="1089" spans="1:4" x14ac:dyDescent="0.25">
      <c r="A1089" s="492" t="s">
        <v>8316</v>
      </c>
      <c r="B1089" s="496">
        <v>4220</v>
      </c>
      <c r="D1089" s="511" t="s">
        <v>8656</v>
      </c>
    </row>
    <row r="1090" spans="1:4" x14ac:dyDescent="0.25">
      <c r="A1090" s="492" t="s">
        <v>8317</v>
      </c>
      <c r="B1090" s="496">
        <v>4220</v>
      </c>
      <c r="D1090" s="511" t="s">
        <v>8656</v>
      </c>
    </row>
    <row r="1091" spans="1:4" x14ac:dyDescent="0.25">
      <c r="A1091" s="492" t="s">
        <v>8318</v>
      </c>
      <c r="B1091" s="496">
        <v>4220</v>
      </c>
      <c r="D1091" s="511" t="s">
        <v>8656</v>
      </c>
    </row>
    <row r="1092" spans="1:4" x14ac:dyDescent="0.25">
      <c r="A1092" s="499" t="s">
        <v>2161</v>
      </c>
      <c r="B1092" s="496">
        <v>4430</v>
      </c>
      <c r="D1092" s="511" t="s">
        <v>8656</v>
      </c>
    </row>
    <row r="1093" spans="1:4" x14ac:dyDescent="0.25">
      <c r="A1093" s="499" t="s">
        <v>2159</v>
      </c>
      <c r="B1093" s="496">
        <v>4430</v>
      </c>
      <c r="D1093" s="511" t="s">
        <v>8656</v>
      </c>
    </row>
    <row r="1094" spans="1:4" x14ac:dyDescent="0.25">
      <c r="A1094" s="499" t="s">
        <v>2157</v>
      </c>
      <c r="B1094" s="496">
        <v>4430</v>
      </c>
      <c r="D1094" s="511" t="s">
        <v>8656</v>
      </c>
    </row>
    <row r="1095" spans="1:4" x14ac:dyDescent="0.25">
      <c r="A1095" s="499" t="s">
        <v>2153</v>
      </c>
      <c r="B1095" s="496">
        <v>4430</v>
      </c>
      <c r="D1095" s="511" t="s">
        <v>8656</v>
      </c>
    </row>
    <row r="1096" spans="1:4" x14ac:dyDescent="0.25">
      <c r="A1096" s="499" t="s">
        <v>2155</v>
      </c>
      <c r="B1096" s="496">
        <v>4430</v>
      </c>
      <c r="D1096" s="511" t="s">
        <v>8656</v>
      </c>
    </row>
    <row r="1097" spans="1:4" x14ac:dyDescent="0.25">
      <c r="A1097" s="499" t="s">
        <v>2136</v>
      </c>
      <c r="B1097" s="496">
        <v>4430</v>
      </c>
      <c r="D1097" s="511" t="s">
        <v>8656</v>
      </c>
    </row>
    <row r="1098" spans="1:4" x14ac:dyDescent="0.25">
      <c r="A1098" s="499" t="s">
        <v>2134</v>
      </c>
      <c r="B1098" s="496">
        <v>4430</v>
      </c>
      <c r="D1098" s="511" t="s">
        <v>8656</v>
      </c>
    </row>
    <row r="1099" spans="1:4" x14ac:dyDescent="0.25">
      <c r="A1099" s="499" t="s">
        <v>2132</v>
      </c>
      <c r="B1099" s="496">
        <v>4430</v>
      </c>
      <c r="D1099" s="511" t="s">
        <v>8656</v>
      </c>
    </row>
    <row r="1100" spans="1:4" x14ac:dyDescent="0.25">
      <c r="A1100" s="499" t="s">
        <v>2128</v>
      </c>
      <c r="B1100" s="496">
        <v>4430</v>
      </c>
      <c r="D1100" s="511" t="s">
        <v>8656</v>
      </c>
    </row>
    <row r="1101" spans="1:4" x14ac:dyDescent="0.25">
      <c r="A1101" s="499" t="s">
        <v>2130</v>
      </c>
      <c r="B1101" s="496">
        <v>4430</v>
      </c>
      <c r="D1101" s="511" t="s">
        <v>8656</v>
      </c>
    </row>
    <row r="1102" spans="1:4" x14ac:dyDescent="0.25">
      <c r="A1102" s="488" t="s">
        <v>8319</v>
      </c>
      <c r="B1102" s="496">
        <v>4220</v>
      </c>
      <c r="D1102" s="511" t="s">
        <v>8656</v>
      </c>
    </row>
    <row r="1103" spans="1:4" x14ac:dyDescent="0.25">
      <c r="A1103" s="488" t="s">
        <v>8320</v>
      </c>
      <c r="B1103" s="496">
        <v>4220</v>
      </c>
      <c r="D1103" s="511" t="s">
        <v>8656</v>
      </c>
    </row>
    <row r="1104" spans="1:4" x14ac:dyDescent="0.25">
      <c r="A1104" s="488" t="s">
        <v>8321</v>
      </c>
      <c r="B1104" s="496">
        <v>4220</v>
      </c>
      <c r="D1104" s="511" t="s">
        <v>8656</v>
      </c>
    </row>
    <row r="1105" spans="1:4" x14ac:dyDescent="0.25">
      <c r="A1105" s="488" t="s">
        <v>8322</v>
      </c>
      <c r="B1105" s="496">
        <v>4220</v>
      </c>
      <c r="D1105" s="511" t="s">
        <v>8656</v>
      </c>
    </row>
    <row r="1106" spans="1:4" x14ac:dyDescent="0.25">
      <c r="A1106" s="488" t="s">
        <v>8323</v>
      </c>
      <c r="B1106" s="496">
        <v>4220</v>
      </c>
      <c r="D1106" s="511" t="s">
        <v>8656</v>
      </c>
    </row>
    <row r="1107" spans="1:4" x14ac:dyDescent="0.25">
      <c r="A1107" s="488" t="s">
        <v>8324</v>
      </c>
      <c r="B1107" s="496">
        <v>4220</v>
      </c>
      <c r="D1107" s="511" t="s">
        <v>8656</v>
      </c>
    </row>
    <row r="1108" spans="1:4" x14ac:dyDescent="0.25">
      <c r="A1108" s="488" t="s">
        <v>8325</v>
      </c>
      <c r="B1108" s="496">
        <v>4220</v>
      </c>
      <c r="D1108" s="511" t="s">
        <v>8656</v>
      </c>
    </row>
    <row r="1109" spans="1:4" x14ac:dyDescent="0.25">
      <c r="A1109" s="488" t="s">
        <v>8326</v>
      </c>
      <c r="B1109" s="496">
        <v>4220</v>
      </c>
      <c r="D1109" s="511" t="s">
        <v>8656</v>
      </c>
    </row>
    <row r="1110" spans="1:4" x14ac:dyDescent="0.25">
      <c r="A1110" s="488" t="s">
        <v>8327</v>
      </c>
      <c r="B1110" s="496">
        <v>4220</v>
      </c>
      <c r="D1110" s="511" t="s">
        <v>8656</v>
      </c>
    </row>
    <row r="1111" spans="1:4" x14ac:dyDescent="0.25">
      <c r="A1111" s="488" t="s">
        <v>8328</v>
      </c>
      <c r="B1111" s="496">
        <v>4220</v>
      </c>
      <c r="D1111" s="511" t="s">
        <v>8656</v>
      </c>
    </row>
    <row r="1112" spans="1:4" x14ac:dyDescent="0.25">
      <c r="A1112" s="499" t="s">
        <v>2151</v>
      </c>
      <c r="B1112" s="496">
        <v>4640</v>
      </c>
      <c r="D1112" s="511" t="s">
        <v>8656</v>
      </c>
    </row>
    <row r="1113" spans="1:4" x14ac:dyDescent="0.25">
      <c r="A1113" s="499" t="s">
        <v>2149</v>
      </c>
      <c r="B1113" s="496">
        <v>4640</v>
      </c>
      <c r="D1113" s="511" t="s">
        <v>8656</v>
      </c>
    </row>
    <row r="1114" spans="1:4" x14ac:dyDescent="0.25">
      <c r="A1114" s="499" t="s">
        <v>2147</v>
      </c>
      <c r="B1114" s="496">
        <v>4640</v>
      </c>
      <c r="D1114" s="511" t="s">
        <v>8656</v>
      </c>
    </row>
    <row r="1115" spans="1:4" x14ac:dyDescent="0.25">
      <c r="A1115" s="499" t="s">
        <v>2143</v>
      </c>
      <c r="B1115" s="496">
        <v>4640</v>
      </c>
      <c r="D1115" s="511" t="s">
        <v>8656</v>
      </c>
    </row>
    <row r="1116" spans="1:4" x14ac:dyDescent="0.25">
      <c r="A1116" s="499" t="s">
        <v>2145</v>
      </c>
      <c r="B1116" s="496">
        <v>4640</v>
      </c>
      <c r="D1116" s="511" t="s">
        <v>8656</v>
      </c>
    </row>
    <row r="1117" spans="1:4" x14ac:dyDescent="0.25">
      <c r="A1117" s="499" t="s">
        <v>2126</v>
      </c>
      <c r="B1117" s="496">
        <v>4640</v>
      </c>
      <c r="D1117" s="511" t="s">
        <v>8656</v>
      </c>
    </row>
    <row r="1118" spans="1:4" x14ac:dyDescent="0.25">
      <c r="A1118" s="499" t="s">
        <v>2124</v>
      </c>
      <c r="B1118" s="496">
        <v>4640</v>
      </c>
      <c r="D1118" s="511" t="s">
        <v>8656</v>
      </c>
    </row>
    <row r="1119" spans="1:4" x14ac:dyDescent="0.25">
      <c r="A1119" s="499" t="s">
        <v>2122</v>
      </c>
      <c r="B1119" s="496">
        <v>4640</v>
      </c>
      <c r="D1119" s="511" t="s">
        <v>8656</v>
      </c>
    </row>
    <row r="1120" spans="1:4" x14ac:dyDescent="0.25">
      <c r="A1120" s="499" t="s">
        <v>2118</v>
      </c>
      <c r="B1120" s="496">
        <v>4640</v>
      </c>
      <c r="D1120" s="511" t="s">
        <v>8656</v>
      </c>
    </row>
    <row r="1121" spans="1:4" x14ac:dyDescent="0.25">
      <c r="A1121" s="499" t="s">
        <v>2120</v>
      </c>
      <c r="B1121" s="496">
        <v>4640</v>
      </c>
      <c r="D1121" s="511" t="s">
        <v>8656</v>
      </c>
    </row>
    <row r="1122" spans="1:4" x14ac:dyDescent="0.25">
      <c r="A1122" s="499" t="s">
        <v>2116</v>
      </c>
      <c r="B1122" s="496">
        <v>5050</v>
      </c>
      <c r="D1122" s="511" t="s">
        <v>8656</v>
      </c>
    </row>
    <row r="1123" spans="1:4" x14ac:dyDescent="0.25">
      <c r="A1123" s="499" t="s">
        <v>2114</v>
      </c>
      <c r="B1123" s="496">
        <v>5050</v>
      </c>
      <c r="D1123" s="511" t="s">
        <v>8656</v>
      </c>
    </row>
    <row r="1124" spans="1:4" x14ac:dyDescent="0.25">
      <c r="A1124" s="499" t="s">
        <v>2112</v>
      </c>
      <c r="B1124" s="496">
        <v>5050</v>
      </c>
      <c r="D1124" s="511" t="s">
        <v>8656</v>
      </c>
    </row>
    <row r="1125" spans="1:4" x14ac:dyDescent="0.25">
      <c r="A1125" s="499" t="s">
        <v>2108</v>
      </c>
      <c r="B1125" s="496">
        <v>5050</v>
      </c>
      <c r="D1125" s="511" t="s">
        <v>8656</v>
      </c>
    </row>
    <row r="1126" spans="1:4" x14ac:dyDescent="0.25">
      <c r="A1126" s="499" t="s">
        <v>2110</v>
      </c>
      <c r="B1126" s="496">
        <v>5050</v>
      </c>
      <c r="D1126" s="511" t="s">
        <v>8656</v>
      </c>
    </row>
    <row r="1127" spans="1:4" x14ac:dyDescent="0.25">
      <c r="A1127" s="499" t="s">
        <v>2092</v>
      </c>
      <c r="B1127" s="496">
        <v>5050</v>
      </c>
      <c r="D1127" s="511" t="s">
        <v>8656</v>
      </c>
    </row>
    <row r="1128" spans="1:4" x14ac:dyDescent="0.25">
      <c r="A1128" s="499" t="s">
        <v>2089</v>
      </c>
      <c r="B1128" s="496">
        <v>5050</v>
      </c>
      <c r="D1128" s="511" t="s">
        <v>8656</v>
      </c>
    </row>
    <row r="1129" spans="1:4" x14ac:dyDescent="0.25">
      <c r="A1129" s="499" t="s">
        <v>2087</v>
      </c>
      <c r="B1129" s="496">
        <v>5050</v>
      </c>
      <c r="D1129" s="511" t="s">
        <v>8656</v>
      </c>
    </row>
    <row r="1130" spans="1:4" x14ac:dyDescent="0.25">
      <c r="A1130" s="499" t="s">
        <v>2083</v>
      </c>
      <c r="B1130" s="496">
        <v>5050</v>
      </c>
      <c r="D1130" s="511" t="s">
        <v>8656</v>
      </c>
    </row>
    <row r="1131" spans="1:4" x14ac:dyDescent="0.25">
      <c r="A1131" s="499" t="s">
        <v>2085</v>
      </c>
      <c r="B1131" s="496">
        <v>5050</v>
      </c>
      <c r="D1131" s="511" t="s">
        <v>8656</v>
      </c>
    </row>
    <row r="1132" spans="1:4" x14ac:dyDescent="0.25">
      <c r="A1132" s="488" t="s">
        <v>2234</v>
      </c>
      <c r="B1132" s="496">
        <v>5150</v>
      </c>
      <c r="D1132" s="511" t="s">
        <v>8656</v>
      </c>
    </row>
    <row r="1133" spans="1:4" x14ac:dyDescent="0.25">
      <c r="A1133" s="488" t="s">
        <v>2232</v>
      </c>
      <c r="B1133" s="496">
        <v>5150</v>
      </c>
      <c r="D1133" s="511" t="s">
        <v>8656</v>
      </c>
    </row>
    <row r="1134" spans="1:4" x14ac:dyDescent="0.25">
      <c r="A1134" s="488" t="s">
        <v>2230</v>
      </c>
      <c r="B1134" s="496">
        <v>5150</v>
      </c>
      <c r="D1134" s="511" t="s">
        <v>8656</v>
      </c>
    </row>
    <row r="1135" spans="1:4" x14ac:dyDescent="0.25">
      <c r="A1135" s="488" t="s">
        <v>2226</v>
      </c>
      <c r="B1135" s="496">
        <v>5150</v>
      </c>
      <c r="D1135" s="511" t="s">
        <v>8656</v>
      </c>
    </row>
    <row r="1136" spans="1:4" x14ac:dyDescent="0.25">
      <c r="A1136" s="488" t="s">
        <v>2228</v>
      </c>
      <c r="B1136" s="496">
        <v>5150</v>
      </c>
      <c r="D1136" s="511" t="s">
        <v>8656</v>
      </c>
    </row>
    <row r="1137" spans="1:4" x14ac:dyDescent="0.25">
      <c r="A1137" s="488" t="s">
        <v>2196</v>
      </c>
      <c r="B1137" s="496">
        <v>5150</v>
      </c>
      <c r="D1137" s="511" t="s">
        <v>8656</v>
      </c>
    </row>
    <row r="1138" spans="1:4" x14ac:dyDescent="0.25">
      <c r="A1138" s="488" t="s">
        <v>2194</v>
      </c>
      <c r="B1138" s="496">
        <v>5150</v>
      </c>
      <c r="D1138" s="511" t="s">
        <v>8656</v>
      </c>
    </row>
    <row r="1139" spans="1:4" x14ac:dyDescent="0.25">
      <c r="A1139" s="488" t="s">
        <v>2192</v>
      </c>
      <c r="B1139" s="496">
        <v>5150</v>
      </c>
      <c r="D1139" s="511" t="s">
        <v>8656</v>
      </c>
    </row>
    <row r="1140" spans="1:4" x14ac:dyDescent="0.25">
      <c r="A1140" s="488" t="s">
        <v>2188</v>
      </c>
      <c r="B1140" s="496">
        <v>5150</v>
      </c>
      <c r="D1140" s="511" t="s">
        <v>8656</v>
      </c>
    </row>
    <row r="1141" spans="1:4" x14ac:dyDescent="0.25">
      <c r="A1141" s="488" t="s">
        <v>2190</v>
      </c>
      <c r="B1141" s="496">
        <v>5150</v>
      </c>
      <c r="D1141" s="511" t="s">
        <v>8656</v>
      </c>
    </row>
    <row r="1142" spans="1:4" x14ac:dyDescent="0.25">
      <c r="A1142" s="499" t="s">
        <v>2106</v>
      </c>
      <c r="B1142" s="496">
        <v>5150</v>
      </c>
      <c r="D1142" s="511" t="s">
        <v>8656</v>
      </c>
    </row>
    <row r="1143" spans="1:4" x14ac:dyDescent="0.25">
      <c r="A1143" s="499" t="s">
        <v>2104</v>
      </c>
      <c r="B1143" s="496">
        <v>5150</v>
      </c>
      <c r="D1143" s="511" t="s">
        <v>8656</v>
      </c>
    </row>
    <row r="1144" spans="1:4" x14ac:dyDescent="0.25">
      <c r="A1144" s="499" t="s">
        <v>2102</v>
      </c>
      <c r="B1144" s="496">
        <v>5150</v>
      </c>
      <c r="D1144" s="511" t="s">
        <v>8656</v>
      </c>
    </row>
    <row r="1145" spans="1:4" x14ac:dyDescent="0.25">
      <c r="A1145" s="499" t="s">
        <v>2098</v>
      </c>
      <c r="B1145" s="496">
        <v>5150</v>
      </c>
      <c r="D1145" s="511" t="s">
        <v>8656</v>
      </c>
    </row>
    <row r="1146" spans="1:4" x14ac:dyDescent="0.25">
      <c r="A1146" s="499" t="s">
        <v>2100</v>
      </c>
      <c r="B1146" s="496">
        <v>5150</v>
      </c>
      <c r="D1146" s="511" t="s">
        <v>8656</v>
      </c>
    </row>
    <row r="1147" spans="1:4" x14ac:dyDescent="0.25">
      <c r="A1147" s="499" t="s">
        <v>2081</v>
      </c>
      <c r="B1147" s="496">
        <v>5150</v>
      </c>
      <c r="D1147" s="511" t="s">
        <v>8656</v>
      </c>
    </row>
    <row r="1148" spans="1:4" x14ac:dyDescent="0.25">
      <c r="A1148" s="499" t="s">
        <v>2078</v>
      </c>
      <c r="B1148" s="496">
        <v>5150</v>
      </c>
      <c r="D1148" s="511" t="s">
        <v>8656</v>
      </c>
    </row>
    <row r="1149" spans="1:4" x14ac:dyDescent="0.25">
      <c r="A1149" s="499" t="s">
        <v>2076</v>
      </c>
      <c r="B1149" s="496">
        <v>5150</v>
      </c>
      <c r="D1149" s="511" t="s">
        <v>8656</v>
      </c>
    </row>
    <row r="1150" spans="1:4" x14ac:dyDescent="0.25">
      <c r="A1150" s="499" t="s">
        <v>2072</v>
      </c>
      <c r="B1150" s="496">
        <v>5150</v>
      </c>
      <c r="D1150" s="511" t="s">
        <v>8656</v>
      </c>
    </row>
    <row r="1151" spans="1:4" x14ac:dyDescent="0.25">
      <c r="A1151" s="499" t="s">
        <v>2074</v>
      </c>
      <c r="B1151" s="496">
        <v>5150</v>
      </c>
      <c r="D1151" s="511" t="s">
        <v>8656</v>
      </c>
    </row>
    <row r="1152" spans="1:4" x14ac:dyDescent="0.25">
      <c r="A1152" s="488" t="s">
        <v>2224</v>
      </c>
      <c r="B1152" s="496">
        <v>5360</v>
      </c>
      <c r="D1152" s="511" t="s">
        <v>8656</v>
      </c>
    </row>
    <row r="1153" spans="1:4" x14ac:dyDescent="0.25">
      <c r="A1153" s="488" t="s">
        <v>2222</v>
      </c>
      <c r="B1153" s="496">
        <v>5360</v>
      </c>
      <c r="D1153" s="511" t="s">
        <v>8656</v>
      </c>
    </row>
    <row r="1154" spans="1:4" x14ac:dyDescent="0.25">
      <c r="A1154" s="488" t="s">
        <v>2220</v>
      </c>
      <c r="B1154" s="496">
        <v>5360</v>
      </c>
      <c r="D1154" s="511" t="s">
        <v>8656</v>
      </c>
    </row>
    <row r="1155" spans="1:4" x14ac:dyDescent="0.25">
      <c r="A1155" s="488" t="s">
        <v>2216</v>
      </c>
      <c r="B1155" s="496">
        <v>5360</v>
      </c>
      <c r="D1155" s="511" t="s">
        <v>8656</v>
      </c>
    </row>
    <row r="1156" spans="1:4" x14ac:dyDescent="0.25">
      <c r="A1156" s="488" t="s">
        <v>2218</v>
      </c>
      <c r="B1156" s="496">
        <v>5360</v>
      </c>
      <c r="D1156" s="511" t="s">
        <v>8656</v>
      </c>
    </row>
    <row r="1157" spans="1:4" x14ac:dyDescent="0.25">
      <c r="A1157" s="488" t="s">
        <v>2185</v>
      </c>
      <c r="B1157" s="496">
        <v>5360</v>
      </c>
      <c r="D1157" s="511" t="s">
        <v>8656</v>
      </c>
    </row>
    <row r="1158" spans="1:4" x14ac:dyDescent="0.25">
      <c r="A1158" s="488" t="s">
        <v>2183</v>
      </c>
      <c r="B1158" s="496">
        <v>5360</v>
      </c>
      <c r="D1158" s="511" t="s">
        <v>8656</v>
      </c>
    </row>
    <row r="1159" spans="1:4" x14ac:dyDescent="0.25">
      <c r="A1159" s="488" t="s">
        <v>2181</v>
      </c>
      <c r="B1159" s="496">
        <v>5360</v>
      </c>
      <c r="D1159" s="511" t="s">
        <v>8656</v>
      </c>
    </row>
    <row r="1160" spans="1:4" x14ac:dyDescent="0.25">
      <c r="A1160" s="488" t="s">
        <v>2177</v>
      </c>
      <c r="B1160" s="496">
        <v>5360</v>
      </c>
      <c r="D1160" s="511" t="s">
        <v>8656</v>
      </c>
    </row>
    <row r="1161" spans="1:4" x14ac:dyDescent="0.25">
      <c r="A1161" s="488" t="s">
        <v>2179</v>
      </c>
      <c r="B1161" s="496">
        <v>5360</v>
      </c>
      <c r="D1161" s="511" t="s">
        <v>8656</v>
      </c>
    </row>
    <row r="1162" spans="1:4" x14ac:dyDescent="0.25">
      <c r="A1162" s="502" t="s">
        <v>2397</v>
      </c>
      <c r="B1162" s="496">
        <v>5360</v>
      </c>
      <c r="D1162" s="511" t="s">
        <v>8656</v>
      </c>
    </row>
    <row r="1163" spans="1:4" x14ac:dyDescent="0.25">
      <c r="A1163" s="502" t="s">
        <v>2398</v>
      </c>
      <c r="B1163" s="496">
        <v>5360</v>
      </c>
      <c r="D1163" s="511" t="s">
        <v>8656</v>
      </c>
    </row>
    <row r="1164" spans="1:4" x14ac:dyDescent="0.25">
      <c r="A1164" s="502" t="s">
        <v>2400</v>
      </c>
      <c r="B1164" s="496">
        <v>5360</v>
      </c>
      <c r="D1164" s="511" t="s">
        <v>8656</v>
      </c>
    </row>
    <row r="1165" spans="1:4" x14ac:dyDescent="0.25">
      <c r="A1165" s="502" t="s">
        <v>2399</v>
      </c>
      <c r="B1165" s="496">
        <v>5360</v>
      </c>
      <c r="D1165" s="511" t="s">
        <v>8656</v>
      </c>
    </row>
    <row r="1166" spans="1:4" x14ac:dyDescent="0.25">
      <c r="A1166" s="502" t="s">
        <v>2401</v>
      </c>
      <c r="B1166" s="496">
        <v>5360</v>
      </c>
      <c r="D1166" s="511" t="s">
        <v>8656</v>
      </c>
    </row>
    <row r="1167" spans="1:4" x14ac:dyDescent="0.25">
      <c r="A1167" s="502" t="s">
        <v>2402</v>
      </c>
      <c r="B1167" s="496">
        <v>5360</v>
      </c>
      <c r="D1167" s="511" t="s">
        <v>8656</v>
      </c>
    </row>
    <row r="1168" spans="1:4" x14ac:dyDescent="0.25">
      <c r="A1168" s="502" t="s">
        <v>2404</v>
      </c>
      <c r="B1168" s="496">
        <v>5360</v>
      </c>
      <c r="D1168" s="511" t="s">
        <v>8656</v>
      </c>
    </row>
    <row r="1169" spans="1:4" x14ac:dyDescent="0.25">
      <c r="A1169" s="502" t="s">
        <v>2403</v>
      </c>
      <c r="B1169" s="496">
        <v>5360</v>
      </c>
      <c r="D1169" s="511" t="s">
        <v>8656</v>
      </c>
    </row>
    <row r="1170" spans="1:4" x14ac:dyDescent="0.25">
      <c r="A1170" s="488" t="s">
        <v>2214</v>
      </c>
      <c r="B1170" s="496">
        <v>5460</v>
      </c>
      <c r="D1170" s="511" t="s">
        <v>8656</v>
      </c>
    </row>
    <row r="1171" spans="1:4" x14ac:dyDescent="0.25">
      <c r="A1171" s="488" t="s">
        <v>2212</v>
      </c>
      <c r="B1171" s="496">
        <v>5460</v>
      </c>
      <c r="D1171" s="511" t="s">
        <v>8656</v>
      </c>
    </row>
    <row r="1172" spans="1:4" x14ac:dyDescent="0.25">
      <c r="A1172" s="488" t="s">
        <v>2208</v>
      </c>
      <c r="B1172" s="496">
        <v>5460</v>
      </c>
      <c r="D1172" s="511" t="s">
        <v>8656</v>
      </c>
    </row>
    <row r="1173" spans="1:4" x14ac:dyDescent="0.25">
      <c r="A1173" s="488" t="s">
        <v>2210</v>
      </c>
      <c r="B1173" s="496">
        <v>5460</v>
      </c>
      <c r="D1173" s="511" t="s">
        <v>8656</v>
      </c>
    </row>
    <row r="1174" spans="1:4" x14ac:dyDescent="0.25">
      <c r="A1174" s="488" t="s">
        <v>2175</v>
      </c>
      <c r="B1174" s="496">
        <v>5460</v>
      </c>
      <c r="D1174" s="511" t="s">
        <v>8656</v>
      </c>
    </row>
    <row r="1175" spans="1:4" x14ac:dyDescent="0.25">
      <c r="A1175" s="488" t="s">
        <v>2173</v>
      </c>
      <c r="B1175" s="496">
        <v>5460</v>
      </c>
      <c r="D1175" s="511" t="s">
        <v>8656</v>
      </c>
    </row>
    <row r="1176" spans="1:4" x14ac:dyDescent="0.25">
      <c r="A1176" s="488" t="s">
        <v>2169</v>
      </c>
      <c r="B1176" s="496">
        <v>5460</v>
      </c>
      <c r="D1176" s="511" t="s">
        <v>8656</v>
      </c>
    </row>
    <row r="1177" spans="1:4" x14ac:dyDescent="0.25">
      <c r="A1177" s="488" t="s">
        <v>2171</v>
      </c>
      <c r="B1177" s="496">
        <v>5460</v>
      </c>
      <c r="D1177" s="511" t="s">
        <v>8656</v>
      </c>
    </row>
    <row r="1178" spans="1:4" x14ac:dyDescent="0.25">
      <c r="A1178" s="488" t="s">
        <v>764</v>
      </c>
      <c r="B1178" s="496">
        <v>10820</v>
      </c>
      <c r="D1178" s="511" t="s">
        <v>8656</v>
      </c>
    </row>
    <row r="1179" spans="1:4" x14ac:dyDescent="0.25">
      <c r="A1179" s="488" t="s">
        <v>770</v>
      </c>
      <c r="B1179" s="496">
        <v>10820</v>
      </c>
      <c r="D1179" s="511" t="s">
        <v>8656</v>
      </c>
    </row>
    <row r="1180" spans="1:4" x14ac:dyDescent="0.25">
      <c r="A1180" s="488" t="s">
        <v>772</v>
      </c>
      <c r="B1180" s="496">
        <v>10820</v>
      </c>
      <c r="D1180" s="511" t="s">
        <v>8656</v>
      </c>
    </row>
    <row r="1181" spans="1:4" x14ac:dyDescent="0.25">
      <c r="A1181" s="488" t="s">
        <v>776</v>
      </c>
      <c r="B1181" s="496">
        <v>10820</v>
      </c>
      <c r="D1181" s="511" t="s">
        <v>8656</v>
      </c>
    </row>
    <row r="1182" spans="1:4" x14ac:dyDescent="0.25">
      <c r="A1182" s="488" t="s">
        <v>778</v>
      </c>
      <c r="B1182" s="496">
        <v>11020</v>
      </c>
      <c r="D1182" s="511" t="s">
        <v>8656</v>
      </c>
    </row>
    <row r="1183" spans="1:4" x14ac:dyDescent="0.25">
      <c r="A1183" s="488" t="s">
        <v>780</v>
      </c>
      <c r="B1183" s="496">
        <v>11020</v>
      </c>
      <c r="D1183" s="511" t="s">
        <v>8656</v>
      </c>
    </row>
    <row r="1184" spans="1:4" x14ac:dyDescent="0.25">
      <c r="A1184" s="488" t="s">
        <v>784</v>
      </c>
      <c r="B1184" s="496">
        <v>11020</v>
      </c>
      <c r="D1184" s="511" t="s">
        <v>8656</v>
      </c>
    </row>
    <row r="1185" spans="1:4" x14ac:dyDescent="0.25">
      <c r="A1185" s="488" t="s">
        <v>786</v>
      </c>
      <c r="B1185" s="496">
        <v>11540</v>
      </c>
      <c r="D1185" s="511" t="s">
        <v>8656</v>
      </c>
    </row>
    <row r="1186" spans="1:4" x14ac:dyDescent="0.25">
      <c r="A1186" s="488" t="s">
        <v>788</v>
      </c>
      <c r="B1186" s="496">
        <v>11540</v>
      </c>
      <c r="D1186" s="511" t="s">
        <v>8656</v>
      </c>
    </row>
    <row r="1187" spans="1:4" x14ac:dyDescent="0.25">
      <c r="A1187" s="488" t="s">
        <v>792</v>
      </c>
      <c r="B1187" s="496">
        <v>11540</v>
      </c>
      <c r="D1187" s="511" t="s">
        <v>8656</v>
      </c>
    </row>
    <row r="1188" spans="1:4" x14ac:dyDescent="0.25">
      <c r="A1188" s="488" t="s">
        <v>762</v>
      </c>
      <c r="B1188" s="496">
        <v>10820</v>
      </c>
      <c r="D1188" s="511" t="s">
        <v>8656</v>
      </c>
    </row>
    <row r="1189" spans="1:4" x14ac:dyDescent="0.25">
      <c r="A1189" s="488" t="s">
        <v>768</v>
      </c>
      <c r="B1189" s="496">
        <v>10820</v>
      </c>
      <c r="D1189" s="511" t="s">
        <v>8656</v>
      </c>
    </row>
    <row r="1190" spans="1:4" x14ac:dyDescent="0.25">
      <c r="A1190" s="488" t="s">
        <v>766</v>
      </c>
      <c r="B1190" s="496">
        <v>10820</v>
      </c>
      <c r="D1190" s="511" t="s">
        <v>8656</v>
      </c>
    </row>
    <row r="1191" spans="1:4" x14ac:dyDescent="0.25">
      <c r="A1191" s="488" t="s">
        <v>774</v>
      </c>
      <c r="B1191" s="496">
        <v>10820</v>
      </c>
      <c r="D1191" s="511" t="s">
        <v>8656</v>
      </c>
    </row>
    <row r="1192" spans="1:4" x14ac:dyDescent="0.25">
      <c r="A1192" s="488" t="s">
        <v>782</v>
      </c>
      <c r="B1192" s="496">
        <v>11020</v>
      </c>
      <c r="D1192" s="511" t="s">
        <v>8656</v>
      </c>
    </row>
    <row r="1193" spans="1:4" x14ac:dyDescent="0.25">
      <c r="A1193" s="488" t="s">
        <v>790</v>
      </c>
      <c r="B1193" s="496">
        <v>11540</v>
      </c>
      <c r="D1193" s="511" t="s">
        <v>8656</v>
      </c>
    </row>
    <row r="1194" spans="1:4" x14ac:dyDescent="0.25">
      <c r="A1194" s="492" t="s">
        <v>2728</v>
      </c>
      <c r="B1194" s="496">
        <v>16070</v>
      </c>
      <c r="D1194" s="511" t="s">
        <v>8656</v>
      </c>
    </row>
    <row r="1195" spans="1:4" x14ac:dyDescent="0.25">
      <c r="A1195" s="492" t="s">
        <v>2729</v>
      </c>
      <c r="B1195" s="496">
        <v>16070</v>
      </c>
      <c r="D1195" s="511" t="s">
        <v>8656</v>
      </c>
    </row>
    <row r="1196" spans="1:4" x14ac:dyDescent="0.25">
      <c r="A1196" s="492" t="s">
        <v>2731</v>
      </c>
      <c r="B1196" s="496">
        <v>16070</v>
      </c>
      <c r="D1196" s="511" t="s">
        <v>8656</v>
      </c>
    </row>
    <row r="1197" spans="1:4" x14ac:dyDescent="0.25">
      <c r="A1197" s="492" t="s">
        <v>2732</v>
      </c>
      <c r="B1197" s="496">
        <v>17610</v>
      </c>
      <c r="D1197" s="511" t="s">
        <v>8656</v>
      </c>
    </row>
    <row r="1198" spans="1:4" x14ac:dyDescent="0.25">
      <c r="A1198" s="492" t="s">
        <v>2733</v>
      </c>
      <c r="B1198" s="496">
        <v>17610</v>
      </c>
      <c r="D1198" s="511" t="s">
        <v>8656</v>
      </c>
    </row>
    <row r="1199" spans="1:4" x14ac:dyDescent="0.25">
      <c r="A1199" s="488" t="s">
        <v>1139</v>
      </c>
      <c r="B1199" s="496">
        <v>17610</v>
      </c>
      <c r="D1199" s="511" t="s">
        <v>8656</v>
      </c>
    </row>
    <row r="1200" spans="1:4" x14ac:dyDescent="0.25">
      <c r="A1200" s="488" t="s">
        <v>1141</v>
      </c>
      <c r="B1200" s="496">
        <v>17610</v>
      </c>
      <c r="D1200" s="511" t="s">
        <v>8656</v>
      </c>
    </row>
    <row r="1201" spans="1:4" x14ac:dyDescent="0.25">
      <c r="A1201" s="492" t="s">
        <v>2734</v>
      </c>
      <c r="B1201" s="496">
        <v>18750</v>
      </c>
      <c r="D1201" s="511" t="s">
        <v>8656</v>
      </c>
    </row>
    <row r="1202" spans="1:4" x14ac:dyDescent="0.25">
      <c r="A1202" s="492" t="s">
        <v>2735</v>
      </c>
      <c r="B1202" s="496">
        <v>18750</v>
      </c>
      <c r="D1202" s="511" t="s">
        <v>8656</v>
      </c>
    </row>
    <row r="1203" spans="1:4" x14ac:dyDescent="0.25">
      <c r="A1203" s="492" t="s">
        <v>2736</v>
      </c>
      <c r="B1203" s="496">
        <v>18750</v>
      </c>
      <c r="D1203" s="511" t="s">
        <v>8656</v>
      </c>
    </row>
    <row r="1204" spans="1:4" x14ac:dyDescent="0.25">
      <c r="A1204" s="492" t="s">
        <v>2737</v>
      </c>
      <c r="B1204" s="496">
        <v>18750</v>
      </c>
      <c r="D1204" s="511" t="s">
        <v>8656</v>
      </c>
    </row>
    <row r="1205" spans="1:4" x14ac:dyDescent="0.25">
      <c r="A1205" s="492" t="s">
        <v>2739</v>
      </c>
      <c r="B1205" s="496">
        <v>19260</v>
      </c>
      <c r="D1205" s="511" t="s">
        <v>8656</v>
      </c>
    </row>
    <row r="1206" spans="1:4" x14ac:dyDescent="0.25">
      <c r="A1206" s="492" t="s">
        <v>2726</v>
      </c>
      <c r="B1206" s="496">
        <v>15660</v>
      </c>
      <c r="D1206" s="511" t="s">
        <v>8656</v>
      </c>
    </row>
    <row r="1207" spans="1:4" x14ac:dyDescent="0.25">
      <c r="A1207" s="492" t="s">
        <v>2738</v>
      </c>
      <c r="B1207" s="496">
        <v>19260</v>
      </c>
      <c r="D1207" s="511" t="s">
        <v>8656</v>
      </c>
    </row>
    <row r="1208" spans="1:4" x14ac:dyDescent="0.25">
      <c r="A1208" s="492" t="s">
        <v>2727</v>
      </c>
      <c r="B1208" s="496">
        <v>15660</v>
      </c>
      <c r="D1208" s="511" t="s">
        <v>8656</v>
      </c>
    </row>
    <row r="1209" spans="1:4" x14ac:dyDescent="0.25">
      <c r="A1209" s="492" t="s">
        <v>2730</v>
      </c>
      <c r="B1209" s="496">
        <v>16070</v>
      </c>
      <c r="D1209" s="511" t="s">
        <v>8656</v>
      </c>
    </row>
    <row r="1210" spans="1:4" x14ac:dyDescent="0.25">
      <c r="A1210" s="503" t="s">
        <v>900</v>
      </c>
      <c r="B1210" s="496">
        <v>11540</v>
      </c>
      <c r="D1210" s="511" t="s">
        <v>8656</v>
      </c>
    </row>
    <row r="1211" spans="1:4" x14ac:dyDescent="0.25">
      <c r="A1211" s="503" t="s">
        <v>902</v>
      </c>
      <c r="B1211" s="496">
        <v>11540</v>
      </c>
      <c r="D1211" s="511" t="s">
        <v>8656</v>
      </c>
    </row>
    <row r="1212" spans="1:4" x14ac:dyDescent="0.25">
      <c r="A1212" s="503" t="s">
        <v>906</v>
      </c>
      <c r="B1212" s="496">
        <v>11540</v>
      </c>
      <c r="D1212" s="511" t="s">
        <v>8656</v>
      </c>
    </row>
    <row r="1213" spans="1:4" x14ac:dyDescent="0.25">
      <c r="A1213" s="503" t="s">
        <v>908</v>
      </c>
      <c r="B1213" s="496">
        <v>11740</v>
      </c>
      <c r="D1213" s="511" t="s">
        <v>8656</v>
      </c>
    </row>
    <row r="1214" spans="1:4" x14ac:dyDescent="0.25">
      <c r="A1214" s="503" t="s">
        <v>910</v>
      </c>
      <c r="B1214" s="496">
        <v>11740</v>
      </c>
      <c r="D1214" s="511" t="s">
        <v>8656</v>
      </c>
    </row>
    <row r="1215" spans="1:4" x14ac:dyDescent="0.25">
      <c r="A1215" s="503" t="s">
        <v>914</v>
      </c>
      <c r="B1215" s="496">
        <v>11740</v>
      </c>
      <c r="D1215" s="511" t="s">
        <v>8656</v>
      </c>
    </row>
    <row r="1216" spans="1:4" x14ac:dyDescent="0.25">
      <c r="A1216" s="503" t="s">
        <v>916</v>
      </c>
      <c r="B1216" s="496">
        <v>11950</v>
      </c>
      <c r="D1216" s="511" t="s">
        <v>8656</v>
      </c>
    </row>
    <row r="1217" spans="1:4" x14ac:dyDescent="0.25">
      <c r="A1217" s="503" t="s">
        <v>918</v>
      </c>
      <c r="B1217" s="496">
        <v>11950</v>
      </c>
      <c r="D1217" s="511" t="s">
        <v>8656</v>
      </c>
    </row>
    <row r="1218" spans="1:4" x14ac:dyDescent="0.25">
      <c r="A1218" s="503" t="s">
        <v>922</v>
      </c>
      <c r="B1218" s="496">
        <v>11950</v>
      </c>
      <c r="D1218" s="511" t="s">
        <v>8656</v>
      </c>
    </row>
    <row r="1219" spans="1:4" x14ac:dyDescent="0.25">
      <c r="A1219" s="503" t="s">
        <v>904</v>
      </c>
      <c r="B1219" s="496">
        <v>11540</v>
      </c>
      <c r="D1219" s="511" t="s">
        <v>8656</v>
      </c>
    </row>
    <row r="1220" spans="1:4" x14ac:dyDescent="0.25">
      <c r="A1220" s="503" t="s">
        <v>912</v>
      </c>
      <c r="B1220" s="496">
        <v>11740</v>
      </c>
      <c r="D1220" s="511" t="s">
        <v>8656</v>
      </c>
    </row>
    <row r="1221" spans="1:4" x14ac:dyDescent="0.25">
      <c r="A1221" s="503" t="s">
        <v>920</v>
      </c>
      <c r="B1221" s="496">
        <v>11950</v>
      </c>
      <c r="D1221" s="511" t="s">
        <v>8656</v>
      </c>
    </row>
    <row r="1222" spans="1:4" x14ac:dyDescent="0.25">
      <c r="A1222" s="488" t="s">
        <v>1066</v>
      </c>
      <c r="B1222" s="496">
        <v>16790</v>
      </c>
      <c r="D1222" s="511" t="s">
        <v>8656</v>
      </c>
    </row>
    <row r="1223" spans="1:4" x14ac:dyDescent="0.25">
      <c r="A1223" s="488" t="s">
        <v>1068</v>
      </c>
      <c r="B1223" s="496">
        <v>16790</v>
      </c>
      <c r="D1223" s="511" t="s">
        <v>8656</v>
      </c>
    </row>
    <row r="1224" spans="1:4" x14ac:dyDescent="0.25">
      <c r="A1224" s="488" t="s">
        <v>1072</v>
      </c>
      <c r="B1224" s="496">
        <v>16790</v>
      </c>
      <c r="D1224" s="511" t="s">
        <v>8656</v>
      </c>
    </row>
    <row r="1225" spans="1:4" x14ac:dyDescent="0.25">
      <c r="A1225" s="492" t="s">
        <v>2676</v>
      </c>
      <c r="B1225" s="496">
        <v>17100</v>
      </c>
      <c r="D1225" s="511" t="s">
        <v>8656</v>
      </c>
    </row>
    <row r="1226" spans="1:4" x14ac:dyDescent="0.25">
      <c r="A1226" s="492" t="s">
        <v>2677</v>
      </c>
      <c r="B1226" s="496">
        <v>17100</v>
      </c>
      <c r="D1226" s="511" t="s">
        <v>8656</v>
      </c>
    </row>
    <row r="1227" spans="1:4" x14ac:dyDescent="0.25">
      <c r="A1227" s="492" t="s">
        <v>2678</v>
      </c>
      <c r="B1227" s="496">
        <v>17100</v>
      </c>
      <c r="D1227" s="511" t="s">
        <v>8656</v>
      </c>
    </row>
    <row r="1228" spans="1:4" x14ac:dyDescent="0.25">
      <c r="A1228" s="492" t="s">
        <v>2679</v>
      </c>
      <c r="B1228" s="496">
        <v>17100</v>
      </c>
      <c r="D1228" s="511" t="s">
        <v>8656</v>
      </c>
    </row>
    <row r="1229" spans="1:4" x14ac:dyDescent="0.25">
      <c r="A1229" s="492" t="s">
        <v>2680</v>
      </c>
      <c r="B1229" s="496">
        <v>17610</v>
      </c>
      <c r="D1229" s="511" t="s">
        <v>8656</v>
      </c>
    </row>
    <row r="1230" spans="1:4" x14ac:dyDescent="0.25">
      <c r="A1230" s="492" t="s">
        <v>2681</v>
      </c>
      <c r="B1230" s="496">
        <v>17610</v>
      </c>
      <c r="D1230" s="511" t="s">
        <v>8656</v>
      </c>
    </row>
    <row r="1231" spans="1:4" x14ac:dyDescent="0.25">
      <c r="A1231" s="488" t="s">
        <v>1080</v>
      </c>
      <c r="B1231" s="496">
        <v>17610</v>
      </c>
      <c r="D1231" s="511" t="s">
        <v>8656</v>
      </c>
    </row>
    <row r="1232" spans="1:4" x14ac:dyDescent="0.25">
      <c r="A1232" s="488" t="s">
        <v>1082</v>
      </c>
      <c r="B1232" s="496">
        <v>17610</v>
      </c>
      <c r="D1232" s="511" t="s">
        <v>8656</v>
      </c>
    </row>
    <row r="1233" spans="1:4" x14ac:dyDescent="0.25">
      <c r="A1233" s="492" t="s">
        <v>2683</v>
      </c>
      <c r="B1233" s="496">
        <v>18750</v>
      </c>
      <c r="D1233" s="511" t="s">
        <v>8656</v>
      </c>
    </row>
    <row r="1234" spans="1:4" x14ac:dyDescent="0.25">
      <c r="A1234" s="492" t="s">
        <v>2684</v>
      </c>
      <c r="B1234" s="496">
        <v>18750</v>
      </c>
      <c r="D1234" s="511" t="s">
        <v>8656</v>
      </c>
    </row>
    <row r="1235" spans="1:4" x14ac:dyDescent="0.25">
      <c r="A1235" s="492" t="s">
        <v>2685</v>
      </c>
      <c r="B1235" s="496">
        <v>19260</v>
      </c>
      <c r="D1235" s="511" t="s">
        <v>8656</v>
      </c>
    </row>
    <row r="1236" spans="1:4" x14ac:dyDescent="0.25">
      <c r="A1236" s="492" t="s">
        <v>2686</v>
      </c>
      <c r="B1236" s="496">
        <v>19260</v>
      </c>
      <c r="D1236" s="511" t="s">
        <v>8656</v>
      </c>
    </row>
    <row r="1237" spans="1:4" x14ac:dyDescent="0.25">
      <c r="A1237" s="492" t="s">
        <v>2687</v>
      </c>
      <c r="B1237" s="496">
        <v>15970</v>
      </c>
      <c r="D1237" s="511" t="s">
        <v>8656</v>
      </c>
    </row>
    <row r="1238" spans="1:4" x14ac:dyDescent="0.25">
      <c r="A1238" s="492" t="s">
        <v>2688</v>
      </c>
      <c r="B1238" s="496">
        <v>15970</v>
      </c>
      <c r="D1238" s="511" t="s">
        <v>8656</v>
      </c>
    </row>
    <row r="1239" spans="1:4" x14ac:dyDescent="0.25">
      <c r="A1239" s="492" t="s">
        <v>2690</v>
      </c>
      <c r="B1239" s="496">
        <v>15970</v>
      </c>
      <c r="D1239" s="511" t="s">
        <v>8656</v>
      </c>
    </row>
    <row r="1240" spans="1:4" x14ac:dyDescent="0.25">
      <c r="A1240" s="492" t="s">
        <v>2691</v>
      </c>
      <c r="B1240" s="496">
        <v>16480</v>
      </c>
      <c r="D1240" s="511" t="s">
        <v>8656</v>
      </c>
    </row>
    <row r="1241" spans="1:4" x14ac:dyDescent="0.25">
      <c r="A1241" s="492" t="s">
        <v>2692</v>
      </c>
      <c r="B1241" s="496">
        <v>16480</v>
      </c>
      <c r="D1241" s="511" t="s">
        <v>8656</v>
      </c>
    </row>
    <row r="1242" spans="1:4" x14ac:dyDescent="0.25">
      <c r="A1242" s="492" t="s">
        <v>2694</v>
      </c>
      <c r="B1242" s="496">
        <v>16480</v>
      </c>
      <c r="D1242" s="511" t="s">
        <v>8656</v>
      </c>
    </row>
    <row r="1243" spans="1:4" x14ac:dyDescent="0.25">
      <c r="A1243" s="492" t="s">
        <v>2695</v>
      </c>
      <c r="B1243" s="496">
        <v>16270</v>
      </c>
      <c r="D1243" s="511" t="s">
        <v>8656</v>
      </c>
    </row>
    <row r="1244" spans="1:4" x14ac:dyDescent="0.25">
      <c r="A1244" s="492" t="s">
        <v>2696</v>
      </c>
      <c r="B1244" s="496">
        <v>16270</v>
      </c>
      <c r="D1244" s="511" t="s">
        <v>8656</v>
      </c>
    </row>
    <row r="1245" spans="1:4" x14ac:dyDescent="0.25">
      <c r="A1245" s="492" t="s">
        <v>2698</v>
      </c>
      <c r="B1245" s="496">
        <v>16270</v>
      </c>
      <c r="D1245" s="511" t="s">
        <v>8656</v>
      </c>
    </row>
    <row r="1246" spans="1:4" x14ac:dyDescent="0.25">
      <c r="A1246" s="492" t="s">
        <v>2699</v>
      </c>
      <c r="B1246" s="496">
        <v>16480</v>
      </c>
      <c r="D1246" s="511" t="s">
        <v>8656</v>
      </c>
    </row>
    <row r="1247" spans="1:4" x14ac:dyDescent="0.25">
      <c r="A1247" s="492" t="s">
        <v>2700</v>
      </c>
      <c r="B1247" s="496">
        <v>16480</v>
      </c>
      <c r="D1247" s="511" t="s">
        <v>8656</v>
      </c>
    </row>
    <row r="1248" spans="1:4" x14ac:dyDescent="0.25">
      <c r="A1248" s="492" t="s">
        <v>2702</v>
      </c>
      <c r="B1248" s="496">
        <v>16480</v>
      </c>
      <c r="D1248" s="511" t="s">
        <v>8656</v>
      </c>
    </row>
    <row r="1249" spans="1:4" x14ac:dyDescent="0.25">
      <c r="A1249" s="492" t="s">
        <v>2703</v>
      </c>
      <c r="B1249" s="496">
        <v>15970</v>
      </c>
      <c r="D1249" s="511" t="s">
        <v>8656</v>
      </c>
    </row>
    <row r="1250" spans="1:4" x14ac:dyDescent="0.25">
      <c r="A1250" s="492" t="s">
        <v>2704</v>
      </c>
      <c r="B1250" s="496">
        <v>15970</v>
      </c>
      <c r="D1250" s="511" t="s">
        <v>8656</v>
      </c>
    </row>
    <row r="1251" spans="1:4" x14ac:dyDescent="0.25">
      <c r="A1251" s="492" t="s">
        <v>2706</v>
      </c>
      <c r="B1251" s="496">
        <v>15970</v>
      </c>
      <c r="D1251" s="511" t="s">
        <v>8656</v>
      </c>
    </row>
    <row r="1252" spans="1:4" x14ac:dyDescent="0.25">
      <c r="A1252" s="492" t="s">
        <v>2707</v>
      </c>
      <c r="B1252" s="496">
        <v>15970</v>
      </c>
      <c r="D1252" s="511" t="s">
        <v>8656</v>
      </c>
    </row>
    <row r="1253" spans="1:4" x14ac:dyDescent="0.25">
      <c r="A1253" s="492" t="s">
        <v>2708</v>
      </c>
      <c r="B1253" s="496">
        <v>15970</v>
      </c>
      <c r="D1253" s="511" t="s">
        <v>8656</v>
      </c>
    </row>
    <row r="1254" spans="1:4" x14ac:dyDescent="0.25">
      <c r="A1254" s="492" t="s">
        <v>2710</v>
      </c>
      <c r="B1254" s="496">
        <v>15970</v>
      </c>
      <c r="D1254" s="511" t="s">
        <v>8656</v>
      </c>
    </row>
    <row r="1255" spans="1:4" x14ac:dyDescent="0.25">
      <c r="A1255" s="492" t="s">
        <v>2682</v>
      </c>
      <c r="B1255" s="496">
        <v>18750</v>
      </c>
      <c r="D1255" s="511" t="s">
        <v>8656</v>
      </c>
    </row>
    <row r="1256" spans="1:4" x14ac:dyDescent="0.25">
      <c r="A1256" s="492" t="s">
        <v>2705</v>
      </c>
      <c r="B1256" s="496">
        <v>15970</v>
      </c>
      <c r="D1256" s="511" t="s">
        <v>8656</v>
      </c>
    </row>
    <row r="1257" spans="1:4" x14ac:dyDescent="0.25">
      <c r="A1257" s="492" t="s">
        <v>2709</v>
      </c>
      <c r="B1257" s="496">
        <v>15970</v>
      </c>
      <c r="D1257" s="511" t="s">
        <v>8656</v>
      </c>
    </row>
    <row r="1258" spans="1:4" x14ac:dyDescent="0.25">
      <c r="A1258" s="492" t="s">
        <v>2689</v>
      </c>
      <c r="B1258" s="496">
        <v>15970</v>
      </c>
      <c r="D1258" s="511" t="s">
        <v>8656</v>
      </c>
    </row>
    <row r="1259" spans="1:4" x14ac:dyDescent="0.25">
      <c r="A1259" s="492" t="s">
        <v>2693</v>
      </c>
      <c r="B1259" s="496">
        <v>16480</v>
      </c>
      <c r="D1259" s="511" t="s">
        <v>8656</v>
      </c>
    </row>
    <row r="1260" spans="1:4" x14ac:dyDescent="0.25">
      <c r="A1260" s="492" t="s">
        <v>2697</v>
      </c>
      <c r="B1260" s="496">
        <v>16270</v>
      </c>
      <c r="D1260" s="511" t="s">
        <v>8656</v>
      </c>
    </row>
    <row r="1261" spans="1:4" x14ac:dyDescent="0.25">
      <c r="A1261" s="492" t="s">
        <v>2701</v>
      </c>
      <c r="B1261" s="496">
        <v>16480</v>
      </c>
      <c r="D1261" s="511" t="s">
        <v>8656</v>
      </c>
    </row>
    <row r="1262" spans="1:4" x14ac:dyDescent="0.25">
      <c r="A1262" s="488" t="s">
        <v>1070</v>
      </c>
      <c r="B1262" s="496">
        <v>16790</v>
      </c>
      <c r="D1262" s="511" t="s">
        <v>8656</v>
      </c>
    </row>
    <row r="1263" spans="1:4" x14ac:dyDescent="0.25">
      <c r="A1263" s="492" t="s">
        <v>2792</v>
      </c>
      <c r="B1263" s="496">
        <v>20190</v>
      </c>
      <c r="D1263" s="511" t="s">
        <v>8656</v>
      </c>
    </row>
    <row r="1264" spans="1:4" x14ac:dyDescent="0.25">
      <c r="A1264" s="492" t="s">
        <v>2793</v>
      </c>
      <c r="B1264" s="496">
        <v>20190</v>
      </c>
      <c r="D1264" s="511" t="s">
        <v>8656</v>
      </c>
    </row>
    <row r="1265" spans="1:4" x14ac:dyDescent="0.25">
      <c r="A1265" s="492" t="s">
        <v>2794</v>
      </c>
      <c r="B1265" s="496">
        <v>20190</v>
      </c>
      <c r="D1265" s="511" t="s">
        <v>8656</v>
      </c>
    </row>
    <row r="1266" spans="1:4" x14ac:dyDescent="0.25">
      <c r="A1266" s="492" t="s">
        <v>2795</v>
      </c>
      <c r="B1266" s="496">
        <v>20190</v>
      </c>
      <c r="D1266" s="511" t="s">
        <v>8656</v>
      </c>
    </row>
    <row r="1267" spans="1:4" x14ac:dyDescent="0.25">
      <c r="A1267" s="492" t="s">
        <v>2796</v>
      </c>
      <c r="B1267" s="496">
        <v>20910</v>
      </c>
      <c r="D1267" s="511" t="s">
        <v>8656</v>
      </c>
    </row>
    <row r="1268" spans="1:4" x14ac:dyDescent="0.25">
      <c r="A1268" s="492" t="s">
        <v>2797</v>
      </c>
      <c r="B1268" s="496">
        <v>20910</v>
      </c>
      <c r="D1268" s="511" t="s">
        <v>8656</v>
      </c>
    </row>
    <row r="1269" spans="1:4" x14ac:dyDescent="0.25">
      <c r="A1269" s="492" t="s">
        <v>2798</v>
      </c>
      <c r="B1269" s="496">
        <v>20910</v>
      </c>
      <c r="D1269" s="511" t="s">
        <v>8656</v>
      </c>
    </row>
    <row r="1270" spans="1:4" x14ac:dyDescent="0.25">
      <c r="A1270" s="492" t="s">
        <v>1234</v>
      </c>
      <c r="B1270" s="496">
        <v>20910</v>
      </c>
      <c r="D1270" s="511" t="s">
        <v>8656</v>
      </c>
    </row>
    <row r="1271" spans="1:4" x14ac:dyDescent="0.25">
      <c r="A1271" s="492" t="s">
        <v>2799</v>
      </c>
      <c r="B1271" s="496">
        <v>21420</v>
      </c>
      <c r="D1271" s="511" t="s">
        <v>8656</v>
      </c>
    </row>
    <row r="1272" spans="1:4" x14ac:dyDescent="0.25">
      <c r="A1272" s="492" t="s">
        <v>2800</v>
      </c>
      <c r="B1272" s="496">
        <v>21420</v>
      </c>
      <c r="D1272" s="511" t="s">
        <v>8656</v>
      </c>
    </row>
    <row r="1273" spans="1:4" x14ac:dyDescent="0.25">
      <c r="A1273" s="492" t="s">
        <v>2801</v>
      </c>
      <c r="B1273" s="496">
        <v>22450</v>
      </c>
      <c r="D1273" s="511" t="s">
        <v>8656</v>
      </c>
    </row>
    <row r="1274" spans="1:4" x14ac:dyDescent="0.25">
      <c r="A1274" s="492" t="s">
        <v>2802</v>
      </c>
      <c r="B1274" s="496">
        <v>22450</v>
      </c>
      <c r="D1274" s="511" t="s">
        <v>8656</v>
      </c>
    </row>
    <row r="1275" spans="1:4" x14ac:dyDescent="0.25">
      <c r="A1275" s="488" t="s">
        <v>1241</v>
      </c>
      <c r="B1275" s="496">
        <v>17610</v>
      </c>
      <c r="D1275" s="511" t="s">
        <v>8656</v>
      </c>
    </row>
    <row r="1276" spans="1:4" x14ac:dyDescent="0.25">
      <c r="A1276" s="488" t="s">
        <v>1243</v>
      </c>
      <c r="B1276" s="496">
        <v>17610</v>
      </c>
      <c r="D1276" s="511" t="s">
        <v>8656</v>
      </c>
    </row>
    <row r="1277" spans="1:4" x14ac:dyDescent="0.25">
      <c r="A1277" s="488" t="s">
        <v>1247</v>
      </c>
      <c r="B1277" s="496">
        <v>17610</v>
      </c>
      <c r="D1277" s="511" t="s">
        <v>8656</v>
      </c>
    </row>
    <row r="1278" spans="1:4" x14ac:dyDescent="0.25">
      <c r="A1278" s="492" t="s">
        <v>2803</v>
      </c>
      <c r="B1278" s="496">
        <v>18230</v>
      </c>
      <c r="D1278" s="511" t="s">
        <v>8656</v>
      </c>
    </row>
    <row r="1279" spans="1:4" x14ac:dyDescent="0.25">
      <c r="A1279" s="492" t="s">
        <v>2804</v>
      </c>
      <c r="B1279" s="496">
        <v>18230</v>
      </c>
      <c r="D1279" s="511" t="s">
        <v>8656</v>
      </c>
    </row>
    <row r="1280" spans="1:4" x14ac:dyDescent="0.25">
      <c r="A1280" s="492" t="s">
        <v>2806</v>
      </c>
      <c r="B1280" s="496">
        <v>18230</v>
      </c>
      <c r="D1280" s="511" t="s">
        <v>8656</v>
      </c>
    </row>
    <row r="1281" spans="1:4" x14ac:dyDescent="0.25">
      <c r="A1281" s="492" t="s">
        <v>2807</v>
      </c>
      <c r="B1281" s="496">
        <v>18230</v>
      </c>
      <c r="D1281" s="511" t="s">
        <v>8656</v>
      </c>
    </row>
    <row r="1282" spans="1:4" x14ac:dyDescent="0.25">
      <c r="A1282" s="492" t="s">
        <v>2808</v>
      </c>
      <c r="B1282" s="496">
        <v>18230</v>
      </c>
      <c r="D1282" s="511" t="s">
        <v>8656</v>
      </c>
    </row>
    <row r="1283" spans="1:4" x14ac:dyDescent="0.25">
      <c r="A1283" s="492" t="s">
        <v>2810</v>
      </c>
      <c r="B1283" s="496">
        <v>18230</v>
      </c>
      <c r="D1283" s="511" t="s">
        <v>8656</v>
      </c>
    </row>
    <row r="1284" spans="1:4" x14ac:dyDescent="0.25">
      <c r="A1284" s="492" t="s">
        <v>2815</v>
      </c>
      <c r="B1284" s="496">
        <v>17610</v>
      </c>
      <c r="D1284" s="511" t="s">
        <v>8656</v>
      </c>
    </row>
    <row r="1285" spans="1:4" x14ac:dyDescent="0.25">
      <c r="A1285" s="492" t="s">
        <v>2816</v>
      </c>
      <c r="B1285" s="496">
        <v>17610</v>
      </c>
      <c r="D1285" s="511" t="s">
        <v>8656</v>
      </c>
    </row>
    <row r="1286" spans="1:4" x14ac:dyDescent="0.25">
      <c r="A1286" s="492" t="s">
        <v>2818</v>
      </c>
      <c r="B1286" s="496">
        <v>17610</v>
      </c>
      <c r="D1286" s="511" t="s">
        <v>8656</v>
      </c>
    </row>
    <row r="1287" spans="1:4" x14ac:dyDescent="0.25">
      <c r="A1287" s="492" t="s">
        <v>2819</v>
      </c>
      <c r="B1287" s="496">
        <v>17610</v>
      </c>
      <c r="D1287" s="511" t="s">
        <v>8656</v>
      </c>
    </row>
    <row r="1288" spans="1:4" x14ac:dyDescent="0.25">
      <c r="A1288" s="492" t="s">
        <v>2820</v>
      </c>
      <c r="B1288" s="496">
        <v>17610</v>
      </c>
      <c r="D1288" s="511" t="s">
        <v>8656</v>
      </c>
    </row>
    <row r="1289" spans="1:4" x14ac:dyDescent="0.25">
      <c r="A1289" s="492" t="s">
        <v>2822</v>
      </c>
      <c r="B1289" s="496">
        <v>17610</v>
      </c>
      <c r="D1289" s="511" t="s">
        <v>8656</v>
      </c>
    </row>
    <row r="1290" spans="1:4" x14ac:dyDescent="0.25">
      <c r="A1290" s="492" t="s">
        <v>2811</v>
      </c>
      <c r="B1290" s="496">
        <v>18750</v>
      </c>
      <c r="D1290" s="511" t="s">
        <v>8656</v>
      </c>
    </row>
    <row r="1291" spans="1:4" x14ac:dyDescent="0.25">
      <c r="A1291" s="492" t="s">
        <v>2817</v>
      </c>
      <c r="B1291" s="496">
        <v>17610</v>
      </c>
      <c r="D1291" s="511" t="s">
        <v>8656</v>
      </c>
    </row>
    <row r="1292" spans="1:4" x14ac:dyDescent="0.25">
      <c r="A1292" s="492" t="s">
        <v>2821</v>
      </c>
      <c r="B1292" s="496">
        <v>17610</v>
      </c>
      <c r="D1292" s="511" t="s">
        <v>8656</v>
      </c>
    </row>
    <row r="1293" spans="1:4" x14ac:dyDescent="0.25">
      <c r="A1293" s="488" t="s">
        <v>1245</v>
      </c>
      <c r="B1293" s="496">
        <v>17610</v>
      </c>
      <c r="D1293" s="511" t="s">
        <v>8656</v>
      </c>
    </row>
    <row r="1294" spans="1:4" x14ac:dyDescent="0.25">
      <c r="A1294" s="492" t="s">
        <v>2805</v>
      </c>
      <c r="B1294" s="496">
        <v>18230</v>
      </c>
      <c r="D1294" s="511" t="s">
        <v>8656</v>
      </c>
    </row>
    <row r="1295" spans="1:4" x14ac:dyDescent="0.25">
      <c r="A1295" s="492" t="s">
        <v>2809</v>
      </c>
      <c r="B1295" s="496">
        <v>18230</v>
      </c>
      <c r="D1295" s="511" t="s">
        <v>8656</v>
      </c>
    </row>
    <row r="1296" spans="1:4" x14ac:dyDescent="0.25">
      <c r="A1296" s="492" t="s">
        <v>2814</v>
      </c>
      <c r="B1296" s="496">
        <v>18750</v>
      </c>
      <c r="D1296" s="511" t="s">
        <v>8656</v>
      </c>
    </row>
    <row r="1297" spans="1:4" x14ac:dyDescent="0.25">
      <c r="A1297" s="492" t="s">
        <v>2812</v>
      </c>
      <c r="B1297" s="496">
        <v>18750</v>
      </c>
      <c r="D1297" s="511" t="s">
        <v>8656</v>
      </c>
    </row>
    <row r="1298" spans="1:4" x14ac:dyDescent="0.25">
      <c r="A1298" s="492" t="s">
        <v>2813</v>
      </c>
      <c r="B1298" s="496">
        <v>18750</v>
      </c>
      <c r="D1298" s="511" t="s">
        <v>8656</v>
      </c>
    </row>
    <row r="1299" spans="1:4" x14ac:dyDescent="0.25">
      <c r="A1299" s="488" t="s">
        <v>1158</v>
      </c>
      <c r="B1299" s="496">
        <v>39660</v>
      </c>
      <c r="D1299" s="511" t="s">
        <v>8656</v>
      </c>
    </row>
    <row r="1300" spans="1:4" x14ac:dyDescent="0.25">
      <c r="A1300" s="488" t="s">
        <v>1165</v>
      </c>
      <c r="B1300" s="496">
        <v>44290</v>
      </c>
      <c r="D1300" s="511" t="s">
        <v>8656</v>
      </c>
    </row>
    <row r="1301" spans="1:4" x14ac:dyDescent="0.25">
      <c r="A1301" s="492" t="s">
        <v>2740</v>
      </c>
      <c r="B1301" s="496">
        <v>50880</v>
      </c>
      <c r="D1301" s="511" t="s">
        <v>8656</v>
      </c>
    </row>
    <row r="1302" spans="1:4" x14ac:dyDescent="0.25">
      <c r="A1302" s="488" t="s">
        <v>1160</v>
      </c>
      <c r="B1302" s="496">
        <v>39660</v>
      </c>
      <c r="D1302" s="511" t="s">
        <v>8656</v>
      </c>
    </row>
    <row r="1303" spans="1:4" x14ac:dyDescent="0.25">
      <c r="A1303" s="488" t="s">
        <v>1167</v>
      </c>
      <c r="B1303" s="496">
        <v>44290</v>
      </c>
      <c r="D1303" s="511" t="s">
        <v>8656</v>
      </c>
    </row>
    <row r="1304" spans="1:4" x14ac:dyDescent="0.25">
      <c r="A1304" s="492" t="s">
        <v>2741</v>
      </c>
      <c r="B1304" s="496">
        <v>50880</v>
      </c>
      <c r="D1304" s="511" t="s">
        <v>8656</v>
      </c>
    </row>
    <row r="1305" spans="1:4" x14ac:dyDescent="0.25">
      <c r="A1305" s="488" t="s">
        <v>1154</v>
      </c>
      <c r="B1305" s="496">
        <v>37490</v>
      </c>
      <c r="D1305" s="511" t="s">
        <v>8656</v>
      </c>
    </row>
    <row r="1306" spans="1:4" x14ac:dyDescent="0.25">
      <c r="A1306" s="488" t="s">
        <v>1151</v>
      </c>
      <c r="B1306" s="496">
        <v>36460</v>
      </c>
      <c r="D1306" s="511" t="s">
        <v>8656</v>
      </c>
    </row>
    <row r="1307" spans="1:4" x14ac:dyDescent="0.25">
      <c r="A1307" s="492" t="s">
        <v>2742</v>
      </c>
      <c r="B1307" s="496">
        <v>56650</v>
      </c>
      <c r="D1307" s="511" t="s">
        <v>8656</v>
      </c>
    </row>
    <row r="1308" spans="1:4" x14ac:dyDescent="0.25">
      <c r="A1308" s="508" t="s">
        <v>8037</v>
      </c>
      <c r="B1308" s="496">
        <v>180</v>
      </c>
      <c r="D1308" s="511" t="s">
        <v>8656</v>
      </c>
    </row>
    <row r="1309" spans="1:4" x14ac:dyDescent="0.25">
      <c r="A1309" s="488" t="s">
        <v>8352</v>
      </c>
      <c r="B1309" s="496">
        <v>280</v>
      </c>
      <c r="D1309" s="511" t="s">
        <v>8656</v>
      </c>
    </row>
    <row r="1310" spans="1:4" x14ac:dyDescent="0.25">
      <c r="A1310" s="498" t="s">
        <v>4391</v>
      </c>
      <c r="B1310" s="496">
        <v>150</v>
      </c>
      <c r="D1310" s="511" t="s">
        <v>8656</v>
      </c>
    </row>
    <row r="1311" spans="1:4" x14ac:dyDescent="0.25">
      <c r="A1311" s="498" t="s">
        <v>4398</v>
      </c>
      <c r="B1311" s="496">
        <v>350</v>
      </c>
      <c r="D1311" s="511" t="s">
        <v>8656</v>
      </c>
    </row>
    <row r="1312" spans="1:4" x14ac:dyDescent="0.25">
      <c r="A1312" s="498" t="s">
        <v>4400</v>
      </c>
      <c r="B1312" s="496">
        <v>300</v>
      </c>
      <c r="D1312" s="511" t="s">
        <v>8656</v>
      </c>
    </row>
    <row r="1313" spans="1:4" x14ac:dyDescent="0.25">
      <c r="A1313" s="498" t="s">
        <v>4659</v>
      </c>
      <c r="B1313" s="496">
        <v>1520</v>
      </c>
      <c r="D1313" s="511" t="s">
        <v>8656</v>
      </c>
    </row>
    <row r="1314" spans="1:4" x14ac:dyDescent="0.25">
      <c r="A1314" s="498" t="s">
        <v>4661</v>
      </c>
      <c r="B1314" s="496">
        <v>2120</v>
      </c>
      <c r="D1314" s="511" t="s">
        <v>8656</v>
      </c>
    </row>
    <row r="1315" spans="1:4" x14ac:dyDescent="0.25">
      <c r="A1315" s="498" t="s">
        <v>4663</v>
      </c>
      <c r="B1315" s="496">
        <v>2320</v>
      </c>
      <c r="D1315" s="511" t="s">
        <v>8656</v>
      </c>
    </row>
    <row r="1316" spans="1:4" x14ac:dyDescent="0.25">
      <c r="A1316" s="498" t="s">
        <v>4671</v>
      </c>
      <c r="B1316" s="496">
        <v>2420</v>
      </c>
      <c r="D1316" s="511" t="s">
        <v>8656</v>
      </c>
    </row>
    <row r="1317" spans="1:4" x14ac:dyDescent="0.25">
      <c r="A1317" s="498" t="s">
        <v>4672</v>
      </c>
      <c r="B1317" s="496">
        <v>3540</v>
      </c>
      <c r="D1317" s="511" t="s">
        <v>8656</v>
      </c>
    </row>
    <row r="1318" spans="1:4" x14ac:dyDescent="0.25">
      <c r="A1318" s="498" t="s">
        <v>4673</v>
      </c>
      <c r="B1318" s="496">
        <v>3540</v>
      </c>
      <c r="D1318" s="511" t="s">
        <v>8656</v>
      </c>
    </row>
    <row r="1319" spans="1:4" x14ac:dyDescent="0.25">
      <c r="A1319" s="498" t="s">
        <v>4664</v>
      </c>
      <c r="B1319" s="496">
        <v>1520</v>
      </c>
      <c r="D1319" s="511" t="s">
        <v>8656</v>
      </c>
    </row>
    <row r="1320" spans="1:4" x14ac:dyDescent="0.25">
      <c r="A1320" s="498" t="s">
        <v>4674</v>
      </c>
      <c r="B1320" s="496">
        <v>2420</v>
      </c>
      <c r="D1320" s="511" t="s">
        <v>8656</v>
      </c>
    </row>
    <row r="1321" spans="1:4" x14ac:dyDescent="0.25">
      <c r="A1321" s="498" t="s">
        <v>4669</v>
      </c>
      <c r="B1321" s="496">
        <v>1920</v>
      </c>
      <c r="D1321" s="511" t="s">
        <v>8656</v>
      </c>
    </row>
    <row r="1322" spans="1:4" x14ac:dyDescent="0.25">
      <c r="A1322" s="498" t="s">
        <v>4678</v>
      </c>
      <c r="B1322" s="496">
        <v>2930</v>
      </c>
      <c r="D1322" s="511" t="s">
        <v>8656</v>
      </c>
    </row>
    <row r="1323" spans="1:4" x14ac:dyDescent="0.25">
      <c r="A1323" s="498" t="s">
        <v>4666</v>
      </c>
      <c r="B1323" s="496">
        <v>2220</v>
      </c>
      <c r="D1323" s="511" t="s">
        <v>8656</v>
      </c>
    </row>
    <row r="1324" spans="1:4" x14ac:dyDescent="0.25">
      <c r="A1324" s="498" t="s">
        <v>4667</v>
      </c>
      <c r="B1324" s="496">
        <v>3130</v>
      </c>
      <c r="D1324" s="511" t="s">
        <v>8656</v>
      </c>
    </row>
    <row r="1325" spans="1:4" x14ac:dyDescent="0.25">
      <c r="A1325" s="498" t="s">
        <v>4668</v>
      </c>
      <c r="B1325" s="496">
        <v>3330</v>
      </c>
      <c r="D1325" s="511" t="s">
        <v>8656</v>
      </c>
    </row>
    <row r="1326" spans="1:4" x14ac:dyDescent="0.25">
      <c r="A1326" s="498" t="s">
        <v>4675</v>
      </c>
      <c r="B1326" s="496">
        <v>2930</v>
      </c>
      <c r="D1326" s="511" t="s">
        <v>8656</v>
      </c>
    </row>
    <row r="1327" spans="1:4" x14ac:dyDescent="0.25">
      <c r="A1327" s="498" t="s">
        <v>4676</v>
      </c>
      <c r="B1327" s="496">
        <v>4040</v>
      </c>
      <c r="D1327" s="511" t="s">
        <v>8656</v>
      </c>
    </row>
    <row r="1328" spans="1:4" x14ac:dyDescent="0.25">
      <c r="A1328" s="498" t="s">
        <v>4677</v>
      </c>
      <c r="B1328" s="496">
        <v>4040</v>
      </c>
      <c r="D1328" s="511" t="s">
        <v>8656</v>
      </c>
    </row>
    <row r="1329" spans="1:4" x14ac:dyDescent="0.25">
      <c r="A1329" s="508" t="s">
        <v>8368</v>
      </c>
      <c r="B1329" s="496">
        <v>3090</v>
      </c>
      <c r="D1329" s="511" t="s">
        <v>8656</v>
      </c>
    </row>
    <row r="1330" spans="1:4" x14ac:dyDescent="0.25">
      <c r="A1330" s="508" t="s">
        <v>8369</v>
      </c>
      <c r="B1330" s="496">
        <v>3090</v>
      </c>
      <c r="D1330" s="511" t="s">
        <v>8656</v>
      </c>
    </row>
    <row r="1331" spans="1:4" x14ac:dyDescent="0.25">
      <c r="A1331" s="508" t="s">
        <v>8370</v>
      </c>
      <c r="B1331" s="496">
        <v>3090</v>
      </c>
      <c r="D1331" s="511" t="s">
        <v>8656</v>
      </c>
    </row>
    <row r="1332" spans="1:4" x14ac:dyDescent="0.25">
      <c r="A1332" s="508" t="s">
        <v>8371</v>
      </c>
      <c r="B1332" s="496">
        <v>3090</v>
      </c>
      <c r="D1332" s="511" t="s">
        <v>8656</v>
      </c>
    </row>
    <row r="1333" spans="1:4" x14ac:dyDescent="0.25">
      <c r="A1333" s="508" t="s">
        <v>8372</v>
      </c>
      <c r="B1333" s="496">
        <v>3090</v>
      </c>
      <c r="D1333" s="511" t="s">
        <v>8656</v>
      </c>
    </row>
    <row r="1334" spans="1:4" x14ac:dyDescent="0.25">
      <c r="A1334" s="508" t="s">
        <v>8373</v>
      </c>
      <c r="B1334" s="496">
        <v>3200</v>
      </c>
      <c r="D1334" s="511" t="s">
        <v>8656</v>
      </c>
    </row>
    <row r="1335" spans="1:4" x14ac:dyDescent="0.25">
      <c r="A1335" s="508" t="s">
        <v>8374</v>
      </c>
      <c r="B1335" s="496">
        <v>3200</v>
      </c>
      <c r="D1335" s="511" t="s">
        <v>8656</v>
      </c>
    </row>
    <row r="1336" spans="1:4" x14ac:dyDescent="0.25">
      <c r="A1336" s="508" t="s">
        <v>8375</v>
      </c>
      <c r="B1336" s="496">
        <v>3200</v>
      </c>
      <c r="D1336" s="511" t="s">
        <v>8656</v>
      </c>
    </row>
    <row r="1337" spans="1:4" x14ac:dyDescent="0.25">
      <c r="A1337" s="508" t="s">
        <v>8376</v>
      </c>
      <c r="B1337" s="496">
        <v>3200</v>
      </c>
      <c r="D1337" s="511" t="s">
        <v>8656</v>
      </c>
    </row>
    <row r="1338" spans="1:4" x14ac:dyDescent="0.25">
      <c r="A1338" s="508" t="s">
        <v>8377</v>
      </c>
      <c r="B1338" s="496">
        <v>3200</v>
      </c>
      <c r="D1338" s="511" t="s">
        <v>8656</v>
      </c>
    </row>
    <row r="1339" spans="1:4" x14ac:dyDescent="0.25">
      <c r="A1339" s="508" t="s">
        <v>8378</v>
      </c>
      <c r="B1339" s="496">
        <v>3090</v>
      </c>
      <c r="D1339" s="511" t="s">
        <v>8656</v>
      </c>
    </row>
    <row r="1340" spans="1:4" x14ac:dyDescent="0.25">
      <c r="A1340" s="508" t="s">
        <v>8379</v>
      </c>
      <c r="B1340" s="496">
        <v>3200</v>
      </c>
      <c r="D1340" s="511" t="s">
        <v>8656</v>
      </c>
    </row>
    <row r="1341" spans="1:4" x14ac:dyDescent="0.25">
      <c r="A1341" s="492" t="s">
        <v>8329</v>
      </c>
      <c r="B1341" s="496">
        <v>3840</v>
      </c>
      <c r="D1341" s="511" t="s">
        <v>8656</v>
      </c>
    </row>
    <row r="1342" spans="1:4" x14ac:dyDescent="0.25">
      <c r="A1342" s="492" t="s">
        <v>8330</v>
      </c>
      <c r="B1342" s="496">
        <v>3840</v>
      </c>
      <c r="D1342" s="511" t="s">
        <v>8656</v>
      </c>
    </row>
    <row r="1343" spans="1:4" x14ac:dyDescent="0.25">
      <c r="A1343" s="492" t="s">
        <v>8331</v>
      </c>
      <c r="B1343" s="496">
        <v>3840</v>
      </c>
      <c r="D1343" s="511" t="s">
        <v>8656</v>
      </c>
    </row>
    <row r="1344" spans="1:4" x14ac:dyDescent="0.25">
      <c r="A1344" s="492" t="s">
        <v>8332</v>
      </c>
      <c r="B1344" s="496">
        <v>3840</v>
      </c>
      <c r="D1344" s="511" t="s">
        <v>8656</v>
      </c>
    </row>
    <row r="1345" spans="1:4" x14ac:dyDescent="0.25">
      <c r="A1345" s="492" t="s">
        <v>8333</v>
      </c>
      <c r="B1345" s="496">
        <v>3840</v>
      </c>
      <c r="D1345" s="511" t="s">
        <v>8656</v>
      </c>
    </row>
    <row r="1346" spans="1:4" x14ac:dyDescent="0.25">
      <c r="A1346" s="492" t="s">
        <v>8334</v>
      </c>
      <c r="B1346" s="496">
        <v>3840</v>
      </c>
      <c r="D1346" s="511" t="s">
        <v>8656</v>
      </c>
    </row>
    <row r="1347" spans="1:4" x14ac:dyDescent="0.25">
      <c r="A1347" s="492" t="s">
        <v>8042</v>
      </c>
      <c r="B1347" s="496">
        <v>3840</v>
      </c>
      <c r="D1347" s="511" t="s">
        <v>8656</v>
      </c>
    </row>
    <row r="1348" spans="1:4" x14ac:dyDescent="0.25">
      <c r="A1348" s="492" t="s">
        <v>8335</v>
      </c>
      <c r="B1348" s="496">
        <v>3840</v>
      </c>
      <c r="D1348" s="511" t="s">
        <v>8656</v>
      </c>
    </row>
    <row r="1349" spans="1:4" x14ac:dyDescent="0.25">
      <c r="A1349" s="492" t="s">
        <v>8336</v>
      </c>
      <c r="B1349" s="496">
        <v>3840</v>
      </c>
      <c r="D1349" s="511" t="s">
        <v>8656</v>
      </c>
    </row>
    <row r="1350" spans="1:4" x14ac:dyDescent="0.25">
      <c r="A1350" s="508" t="s">
        <v>8337</v>
      </c>
      <c r="B1350" s="496">
        <v>4610</v>
      </c>
      <c r="D1350" s="511" t="s">
        <v>8656</v>
      </c>
    </row>
    <row r="1351" spans="1:4" x14ac:dyDescent="0.25">
      <c r="A1351" s="508" t="s">
        <v>8338</v>
      </c>
      <c r="B1351" s="496">
        <v>4610</v>
      </c>
      <c r="D1351" s="511" t="s">
        <v>8656</v>
      </c>
    </row>
    <row r="1352" spans="1:4" x14ac:dyDescent="0.25">
      <c r="A1352" s="508" t="s">
        <v>8339</v>
      </c>
      <c r="B1352" s="496">
        <v>4610</v>
      </c>
      <c r="D1352" s="511" t="s">
        <v>8656</v>
      </c>
    </row>
    <row r="1353" spans="1:4" x14ac:dyDescent="0.25">
      <c r="A1353" s="492" t="s">
        <v>8340</v>
      </c>
      <c r="B1353" s="496">
        <v>4610</v>
      </c>
      <c r="D1353" s="511" t="s">
        <v>8656</v>
      </c>
    </row>
    <row r="1354" spans="1:4" x14ac:dyDescent="0.25">
      <c r="A1354" s="492" t="s">
        <v>8341</v>
      </c>
      <c r="B1354" s="496">
        <v>4610</v>
      </c>
      <c r="D1354" s="511" t="s">
        <v>8656</v>
      </c>
    </row>
    <row r="1355" spans="1:4" x14ac:dyDescent="0.25">
      <c r="A1355" s="492" t="s">
        <v>8342</v>
      </c>
      <c r="B1355" s="496">
        <v>4610</v>
      </c>
      <c r="D1355" s="511" t="s">
        <v>8656</v>
      </c>
    </row>
    <row r="1356" spans="1:4" x14ac:dyDescent="0.25">
      <c r="A1356" s="492" t="s">
        <v>8343</v>
      </c>
      <c r="B1356" s="496">
        <v>4610</v>
      </c>
      <c r="D1356" s="511" t="s">
        <v>8656</v>
      </c>
    </row>
    <row r="1357" spans="1:4" x14ac:dyDescent="0.25">
      <c r="A1357" s="492" t="s">
        <v>8344</v>
      </c>
      <c r="B1357" s="496">
        <v>3840</v>
      </c>
      <c r="D1357" s="511" t="s">
        <v>8656</v>
      </c>
    </row>
    <row r="1358" spans="1:4" x14ac:dyDescent="0.25">
      <c r="A1358" s="492" t="s">
        <v>8345</v>
      </c>
      <c r="B1358" s="496">
        <v>3840</v>
      </c>
      <c r="D1358" s="511" t="s">
        <v>8656</v>
      </c>
    </row>
    <row r="1359" spans="1:4" x14ac:dyDescent="0.25">
      <c r="A1359" s="492" t="s">
        <v>8657</v>
      </c>
      <c r="B1359" s="496">
        <v>3840</v>
      </c>
      <c r="D1359" s="511" t="s">
        <v>8656</v>
      </c>
    </row>
    <row r="1360" spans="1:4" x14ac:dyDescent="0.25">
      <c r="A1360" s="492" t="s">
        <v>8659</v>
      </c>
      <c r="B1360" s="496">
        <v>3840</v>
      </c>
      <c r="D1360" s="511" t="s">
        <v>8656</v>
      </c>
    </row>
    <row r="1361" spans="1:4" x14ac:dyDescent="0.25">
      <c r="A1361" s="644" t="s">
        <v>8658</v>
      </c>
      <c r="B1361" s="496">
        <v>3840</v>
      </c>
      <c r="D1361" s="511" t="s">
        <v>8656</v>
      </c>
    </row>
    <row r="1362" spans="1:4" x14ac:dyDescent="0.25">
      <c r="A1362" s="644" t="s">
        <v>8660</v>
      </c>
      <c r="B1362" s="496">
        <v>3840</v>
      </c>
      <c r="D1362" s="511" t="s">
        <v>8656</v>
      </c>
    </row>
    <row r="1363" spans="1:4" x14ac:dyDescent="0.25">
      <c r="A1363" s="508" t="s">
        <v>8346</v>
      </c>
      <c r="B1363" s="496">
        <v>4610</v>
      </c>
      <c r="D1363" s="511" t="s">
        <v>8656</v>
      </c>
    </row>
    <row r="1364" spans="1:4" x14ac:dyDescent="0.25">
      <c r="A1364" s="508" t="s">
        <v>8347</v>
      </c>
      <c r="B1364" s="496">
        <v>4610</v>
      </c>
      <c r="D1364" s="511" t="s">
        <v>8656</v>
      </c>
    </row>
    <row r="1365" spans="1:4" x14ac:dyDescent="0.25">
      <c r="A1365" s="508" t="s">
        <v>8348</v>
      </c>
      <c r="B1365" s="496">
        <v>4610</v>
      </c>
      <c r="D1365" s="511" t="s">
        <v>8656</v>
      </c>
    </row>
    <row r="1366" spans="1:4" x14ac:dyDescent="0.25">
      <c r="A1366" s="492" t="s">
        <v>8349</v>
      </c>
      <c r="B1366" s="496">
        <v>4610</v>
      </c>
      <c r="D1366" s="511" t="s">
        <v>8656</v>
      </c>
    </row>
    <row r="1367" spans="1:4" x14ac:dyDescent="0.25">
      <c r="A1367" s="488" t="s">
        <v>8353</v>
      </c>
      <c r="B1367" s="496">
        <v>4610</v>
      </c>
      <c r="D1367" s="511" t="s">
        <v>8656</v>
      </c>
    </row>
    <row r="1368" spans="1:4" x14ac:dyDescent="0.25">
      <c r="A1368" s="488" t="s">
        <v>8354</v>
      </c>
      <c r="B1368" s="496">
        <v>4610</v>
      </c>
      <c r="D1368" s="511" t="s">
        <v>8656</v>
      </c>
    </row>
    <row r="1369" spans="1:4" x14ac:dyDescent="0.25">
      <c r="A1369" s="488" t="s">
        <v>8355</v>
      </c>
      <c r="B1369" s="496">
        <v>4610</v>
      </c>
      <c r="D1369" s="511" t="s">
        <v>8656</v>
      </c>
    </row>
    <row r="1370" spans="1:4" x14ac:dyDescent="0.25">
      <c r="A1370" s="492" t="s">
        <v>3245</v>
      </c>
      <c r="B1370" s="496">
        <v>16818</v>
      </c>
      <c r="D1370" s="511" t="s">
        <v>8656</v>
      </c>
    </row>
    <row r="1371" spans="1:4" x14ac:dyDescent="0.25">
      <c r="A1371" s="492" t="s">
        <v>3246</v>
      </c>
      <c r="B1371" s="496">
        <v>16979</v>
      </c>
      <c r="D1371" s="511" t="s">
        <v>8656</v>
      </c>
    </row>
    <row r="1372" spans="1:4" x14ac:dyDescent="0.25">
      <c r="A1372" s="508" t="s">
        <v>3265</v>
      </c>
      <c r="B1372" s="496">
        <v>5271</v>
      </c>
      <c r="D1372" s="511" t="s">
        <v>8656</v>
      </c>
    </row>
    <row r="1373" spans="1:4" x14ac:dyDescent="0.25">
      <c r="A1373" s="508" t="s">
        <v>3266</v>
      </c>
      <c r="B1373" s="496">
        <v>7038</v>
      </c>
      <c r="D1373" s="511" t="s">
        <v>8656</v>
      </c>
    </row>
    <row r="1374" spans="1:4" x14ac:dyDescent="0.25">
      <c r="A1374" s="492" t="s">
        <v>3247</v>
      </c>
      <c r="B1374" s="496">
        <v>18736</v>
      </c>
      <c r="D1374" s="511" t="s">
        <v>8656</v>
      </c>
    </row>
    <row r="1375" spans="1:4" x14ac:dyDescent="0.25">
      <c r="A1375" s="492" t="s">
        <v>3248</v>
      </c>
      <c r="B1375" s="496">
        <v>18736</v>
      </c>
      <c r="D1375" s="511" t="s">
        <v>8656</v>
      </c>
    </row>
    <row r="1376" spans="1:4" x14ac:dyDescent="0.25">
      <c r="A1376" s="492" t="s">
        <v>3249</v>
      </c>
      <c r="B1376" s="496">
        <v>20300</v>
      </c>
      <c r="D1376" s="511" t="s">
        <v>8656</v>
      </c>
    </row>
    <row r="1377" spans="1:4" x14ac:dyDescent="0.25">
      <c r="A1377" s="492" t="s">
        <v>3250</v>
      </c>
      <c r="B1377" s="496">
        <v>20888</v>
      </c>
      <c r="D1377" s="511" t="s">
        <v>8656</v>
      </c>
    </row>
    <row r="1378" spans="1:4" x14ac:dyDescent="0.25">
      <c r="A1378" s="508" t="s">
        <v>3267</v>
      </c>
      <c r="B1378" s="496">
        <v>7038</v>
      </c>
      <c r="D1378" s="511" t="s">
        <v>8656</v>
      </c>
    </row>
    <row r="1379" spans="1:4" x14ac:dyDescent="0.25">
      <c r="A1379" s="508" t="s">
        <v>3269</v>
      </c>
      <c r="B1379" s="496">
        <v>8784</v>
      </c>
      <c r="D1379" s="511" t="s">
        <v>8656</v>
      </c>
    </row>
    <row r="1380" spans="1:4" x14ac:dyDescent="0.25">
      <c r="A1380" s="492" t="s">
        <v>3251</v>
      </c>
      <c r="B1380" s="496">
        <v>22034</v>
      </c>
      <c r="D1380" s="511" t="s">
        <v>8656</v>
      </c>
    </row>
    <row r="1381" spans="1:4" x14ac:dyDescent="0.25">
      <c r="A1381" s="492" t="s">
        <v>3252</v>
      </c>
      <c r="B1381" s="496">
        <v>22238</v>
      </c>
      <c r="D1381" s="511" t="s">
        <v>8656</v>
      </c>
    </row>
    <row r="1382" spans="1:4" x14ac:dyDescent="0.25">
      <c r="A1382" s="508" t="s">
        <v>3268</v>
      </c>
      <c r="B1382" s="496">
        <v>7038</v>
      </c>
      <c r="D1382" s="511" t="s">
        <v>8656</v>
      </c>
    </row>
    <row r="1383" spans="1:4" x14ac:dyDescent="0.25">
      <c r="A1383" s="508" t="s">
        <v>3270</v>
      </c>
      <c r="B1383" s="496">
        <v>8784</v>
      </c>
      <c r="D1383" s="511" t="s">
        <v>8656</v>
      </c>
    </row>
    <row r="1384" spans="1:4" x14ac:dyDescent="0.25">
      <c r="A1384" s="492" t="s">
        <v>2624</v>
      </c>
      <c r="B1384" s="496">
        <v>19670</v>
      </c>
      <c r="D1384" s="511" t="s">
        <v>8656</v>
      </c>
    </row>
    <row r="1385" spans="1:4" x14ac:dyDescent="0.25">
      <c r="A1385" s="492" t="s">
        <v>2625</v>
      </c>
      <c r="B1385" s="496">
        <v>19670</v>
      </c>
      <c r="D1385" s="511" t="s">
        <v>8656</v>
      </c>
    </row>
    <row r="1386" spans="1:4" x14ac:dyDescent="0.25">
      <c r="A1386" s="492" t="s">
        <v>2626</v>
      </c>
      <c r="B1386" s="496">
        <v>22450</v>
      </c>
      <c r="D1386" s="511" t="s">
        <v>8656</v>
      </c>
    </row>
    <row r="1387" spans="1:4" x14ac:dyDescent="0.25">
      <c r="A1387" s="492" t="s">
        <v>2627</v>
      </c>
      <c r="B1387" s="496">
        <v>22450</v>
      </c>
      <c r="D1387" s="511" t="s">
        <v>8656</v>
      </c>
    </row>
    <row r="1388" spans="1:4" x14ac:dyDescent="0.25">
      <c r="A1388" s="492" t="s">
        <v>2628</v>
      </c>
      <c r="B1388" s="496">
        <v>22970</v>
      </c>
      <c r="D1388" s="511" t="s">
        <v>8656</v>
      </c>
    </row>
    <row r="1389" spans="1:4" x14ac:dyDescent="0.25">
      <c r="A1389" s="492" t="s">
        <v>2629</v>
      </c>
      <c r="B1389" s="496">
        <v>22970</v>
      </c>
      <c r="D1389" s="511" t="s">
        <v>8656</v>
      </c>
    </row>
    <row r="1390" spans="1:4" x14ac:dyDescent="0.25">
      <c r="A1390" s="508" t="s">
        <v>3317</v>
      </c>
      <c r="B1390" s="496">
        <v>4000</v>
      </c>
      <c r="D1390" s="511" t="s">
        <v>8656</v>
      </c>
    </row>
    <row r="1391" spans="1:4" x14ac:dyDescent="0.25">
      <c r="A1391" s="508" t="s">
        <v>3318</v>
      </c>
      <c r="B1391" s="496">
        <v>4040</v>
      </c>
      <c r="D1391" s="511" t="s">
        <v>8656</v>
      </c>
    </row>
    <row r="1392" spans="1:4" x14ac:dyDescent="0.25">
      <c r="A1392" s="508" t="s">
        <v>3319</v>
      </c>
      <c r="B1392" s="496">
        <v>4040</v>
      </c>
      <c r="D1392" s="511" t="s">
        <v>8656</v>
      </c>
    </row>
    <row r="1393" spans="1:4" x14ac:dyDescent="0.25">
      <c r="A1393" s="508" t="s">
        <v>3320</v>
      </c>
      <c r="B1393" s="496">
        <v>4000</v>
      </c>
      <c r="D1393" s="511" t="s">
        <v>8656</v>
      </c>
    </row>
    <row r="1394" spans="1:4" x14ac:dyDescent="0.25">
      <c r="A1394" s="508" t="s">
        <v>3321</v>
      </c>
      <c r="B1394" s="496">
        <v>4040</v>
      </c>
      <c r="D1394" s="511" t="s">
        <v>8656</v>
      </c>
    </row>
    <row r="1395" spans="1:4" x14ac:dyDescent="0.25">
      <c r="A1395" s="508" t="s">
        <v>3322</v>
      </c>
      <c r="B1395" s="496">
        <v>4040</v>
      </c>
      <c r="D1395" s="511" t="s">
        <v>8656</v>
      </c>
    </row>
    <row r="1396" spans="1:4" x14ac:dyDescent="0.25">
      <c r="A1396" s="633" t="s">
        <v>3289</v>
      </c>
      <c r="B1396" s="496">
        <v>6360</v>
      </c>
      <c r="D1396" s="511" t="s">
        <v>8656</v>
      </c>
    </row>
    <row r="1397" spans="1:4" x14ac:dyDescent="0.25">
      <c r="A1397" s="633" t="s">
        <v>3290</v>
      </c>
      <c r="B1397" s="496">
        <v>6160</v>
      </c>
      <c r="D1397" s="511" t="s">
        <v>8656</v>
      </c>
    </row>
    <row r="1398" spans="1:4" x14ac:dyDescent="0.25">
      <c r="A1398" s="631" t="s">
        <v>3337</v>
      </c>
      <c r="B1398" s="496">
        <v>5660</v>
      </c>
      <c r="D1398" s="511" t="s">
        <v>8656</v>
      </c>
    </row>
    <row r="1399" spans="1:4" x14ac:dyDescent="0.25">
      <c r="A1399" s="631" t="s">
        <v>3338</v>
      </c>
      <c r="B1399" s="496">
        <v>6870</v>
      </c>
      <c r="D1399" s="511" t="s">
        <v>8656</v>
      </c>
    </row>
    <row r="1400" spans="1:4" x14ac:dyDescent="0.25">
      <c r="A1400" s="631" t="s">
        <v>3339</v>
      </c>
      <c r="B1400" s="496">
        <v>5660</v>
      </c>
      <c r="D1400" s="511" t="s">
        <v>8656</v>
      </c>
    </row>
    <row r="1401" spans="1:4" x14ac:dyDescent="0.25">
      <c r="A1401" s="631" t="s">
        <v>3283</v>
      </c>
      <c r="B1401" s="496">
        <v>5660</v>
      </c>
      <c r="D1401" s="511" t="s">
        <v>8656</v>
      </c>
    </row>
    <row r="1402" spans="1:4" x14ac:dyDescent="0.25">
      <c r="A1402" s="631" t="s">
        <v>3284</v>
      </c>
      <c r="B1402" s="496">
        <v>6870</v>
      </c>
      <c r="D1402" s="511" t="s">
        <v>8656</v>
      </c>
    </row>
    <row r="1403" spans="1:4" x14ac:dyDescent="0.25">
      <c r="A1403" s="631" t="s">
        <v>3285</v>
      </c>
      <c r="B1403" s="496">
        <v>5660</v>
      </c>
      <c r="D1403" s="511" t="s">
        <v>8656</v>
      </c>
    </row>
    <row r="1404" spans="1:4" x14ac:dyDescent="0.25">
      <c r="A1404" s="631" t="s">
        <v>3340</v>
      </c>
      <c r="B1404" s="496">
        <v>5660</v>
      </c>
      <c r="D1404" s="511" t="s">
        <v>8656</v>
      </c>
    </row>
    <row r="1405" spans="1:4" x14ac:dyDescent="0.25">
      <c r="A1405" s="631" t="s">
        <v>3286</v>
      </c>
      <c r="B1405" s="496">
        <v>5660</v>
      </c>
      <c r="D1405" s="511" t="s">
        <v>8656</v>
      </c>
    </row>
    <row r="1406" spans="1:4" x14ac:dyDescent="0.25">
      <c r="A1406" s="508" t="s">
        <v>3323</v>
      </c>
      <c r="B1406" s="496">
        <v>4000</v>
      </c>
      <c r="D1406" s="511" t="s">
        <v>8656</v>
      </c>
    </row>
    <row r="1407" spans="1:4" x14ac:dyDescent="0.25">
      <c r="A1407" s="508" t="s">
        <v>3324</v>
      </c>
      <c r="B1407" s="496">
        <v>4440</v>
      </c>
      <c r="D1407" s="511" t="s">
        <v>8656</v>
      </c>
    </row>
    <row r="1408" spans="1:4" x14ac:dyDescent="0.25">
      <c r="A1408" s="508" t="s">
        <v>3325</v>
      </c>
      <c r="B1408" s="496">
        <v>4040</v>
      </c>
      <c r="D1408" s="511" t="s">
        <v>8656</v>
      </c>
    </row>
    <row r="1409" spans="1:4" x14ac:dyDescent="0.25">
      <c r="A1409" s="508" t="s">
        <v>3326</v>
      </c>
      <c r="B1409" s="496">
        <v>4040</v>
      </c>
      <c r="D1409" s="511" t="s">
        <v>8656</v>
      </c>
    </row>
    <row r="1410" spans="1:4" x14ac:dyDescent="0.25">
      <c r="A1410" s="508" t="s">
        <v>3327</v>
      </c>
      <c r="B1410" s="496">
        <v>4040</v>
      </c>
      <c r="D1410" s="511" t="s">
        <v>8656</v>
      </c>
    </row>
    <row r="1411" spans="1:4" x14ac:dyDescent="0.25">
      <c r="A1411" s="508" t="s">
        <v>3328</v>
      </c>
      <c r="B1411" s="496">
        <v>4000</v>
      </c>
      <c r="D1411" s="511" t="s">
        <v>8656</v>
      </c>
    </row>
    <row r="1412" spans="1:4" x14ac:dyDescent="0.25">
      <c r="A1412" s="508" t="s">
        <v>3329</v>
      </c>
      <c r="B1412" s="496">
        <v>4000</v>
      </c>
      <c r="D1412" s="511" t="s">
        <v>8656</v>
      </c>
    </row>
    <row r="1413" spans="1:4" x14ac:dyDescent="0.25">
      <c r="A1413" s="508" t="s">
        <v>3330</v>
      </c>
      <c r="B1413" s="496">
        <v>4240</v>
      </c>
      <c r="D1413" s="511" t="s">
        <v>8656</v>
      </c>
    </row>
    <row r="1414" spans="1:4" x14ac:dyDescent="0.25">
      <c r="A1414" s="508" t="s">
        <v>3331</v>
      </c>
      <c r="B1414" s="496">
        <v>4440</v>
      </c>
      <c r="D1414" s="511" t="s">
        <v>8656</v>
      </c>
    </row>
    <row r="1415" spans="1:4" x14ac:dyDescent="0.25">
      <c r="A1415" s="508" t="s">
        <v>3332</v>
      </c>
      <c r="B1415" s="496">
        <v>4750</v>
      </c>
      <c r="D1415" s="511" t="s">
        <v>8656</v>
      </c>
    </row>
    <row r="1416" spans="1:4" x14ac:dyDescent="0.25">
      <c r="A1416" s="631" t="s">
        <v>3341</v>
      </c>
      <c r="B1416" s="496">
        <v>7580</v>
      </c>
      <c r="D1416" s="511" t="s">
        <v>8656</v>
      </c>
    </row>
    <row r="1417" spans="1:4" x14ac:dyDescent="0.25">
      <c r="A1417" s="631" t="s">
        <v>3342</v>
      </c>
      <c r="B1417" s="496">
        <v>7580</v>
      </c>
      <c r="D1417" s="511" t="s">
        <v>8656</v>
      </c>
    </row>
    <row r="1418" spans="1:4" x14ac:dyDescent="0.25">
      <c r="A1418" s="631" t="s">
        <v>3343</v>
      </c>
      <c r="B1418" s="496">
        <v>7580</v>
      </c>
      <c r="D1418" s="511" t="s">
        <v>8656</v>
      </c>
    </row>
    <row r="1419" spans="1:4" x14ac:dyDescent="0.25">
      <c r="A1419" s="508" t="s">
        <v>8458</v>
      </c>
      <c r="B1419" s="496">
        <v>4550</v>
      </c>
      <c r="D1419" s="511" t="s">
        <v>8656</v>
      </c>
    </row>
    <row r="1420" spans="1:4" x14ac:dyDescent="0.25">
      <c r="A1420" s="498" t="s">
        <v>4800</v>
      </c>
      <c r="B1420" s="496">
        <v>3740</v>
      </c>
      <c r="D1420" s="511" t="s">
        <v>8656</v>
      </c>
    </row>
    <row r="1421" spans="1:4" x14ac:dyDescent="0.25">
      <c r="A1421" s="508" t="s">
        <v>8459</v>
      </c>
      <c r="B1421" s="496">
        <v>2420</v>
      </c>
      <c r="D1421" s="511" t="s">
        <v>8656</v>
      </c>
    </row>
    <row r="1422" spans="1:4" x14ac:dyDescent="0.25">
      <c r="A1422" s="498" t="s">
        <v>4799</v>
      </c>
      <c r="B1422" s="496">
        <v>3230</v>
      </c>
      <c r="D1422" s="511" t="s">
        <v>8656</v>
      </c>
    </row>
    <row r="1423" spans="1:4" x14ac:dyDescent="0.25">
      <c r="A1423" s="498" t="s">
        <v>8460</v>
      </c>
      <c r="B1423" s="496">
        <v>5660</v>
      </c>
      <c r="D1423" s="511" t="s">
        <v>8656</v>
      </c>
    </row>
    <row r="1424" spans="1:4" x14ac:dyDescent="0.25">
      <c r="A1424" s="498" t="s">
        <v>8461</v>
      </c>
      <c r="B1424" s="496">
        <v>5250</v>
      </c>
      <c r="D1424" s="511" t="s">
        <v>8656</v>
      </c>
    </row>
    <row r="1425" spans="1:4" x14ac:dyDescent="0.25">
      <c r="A1425" s="498" t="s">
        <v>8462</v>
      </c>
      <c r="B1425" s="496">
        <v>9050</v>
      </c>
      <c r="D1425" s="511" t="s">
        <v>8656</v>
      </c>
    </row>
    <row r="1426" spans="1:4" x14ac:dyDescent="0.25">
      <c r="A1426" s="498" t="s">
        <v>8463</v>
      </c>
      <c r="B1426" s="496">
        <v>9050</v>
      </c>
      <c r="D1426" s="511" t="s">
        <v>8656</v>
      </c>
    </row>
    <row r="1427" spans="1:4" x14ac:dyDescent="0.25">
      <c r="A1427" s="498" t="s">
        <v>8464</v>
      </c>
      <c r="B1427" s="496">
        <v>9050</v>
      </c>
      <c r="D1427" s="511" t="s">
        <v>8656</v>
      </c>
    </row>
    <row r="1428" spans="1:4" x14ac:dyDescent="0.25">
      <c r="A1428" s="498" t="s">
        <v>8465</v>
      </c>
      <c r="B1428" s="496">
        <v>9050</v>
      </c>
      <c r="D1428" s="511" t="s">
        <v>8656</v>
      </c>
    </row>
    <row r="1429" spans="1:4" x14ac:dyDescent="0.25">
      <c r="A1429" s="498" t="s">
        <v>8466</v>
      </c>
      <c r="B1429" s="496">
        <v>9540</v>
      </c>
      <c r="D1429" s="511" t="s">
        <v>8656</v>
      </c>
    </row>
    <row r="1430" spans="1:4" x14ac:dyDescent="0.25">
      <c r="A1430" s="498" t="s">
        <v>8467</v>
      </c>
      <c r="B1430" s="496">
        <v>9540</v>
      </c>
      <c r="D1430" s="511" t="s">
        <v>8656</v>
      </c>
    </row>
    <row r="1431" spans="1:4" x14ac:dyDescent="0.25">
      <c r="A1431" s="498" t="s">
        <v>8468</v>
      </c>
      <c r="B1431" s="496">
        <v>9540</v>
      </c>
      <c r="D1431" s="511" t="s">
        <v>8656</v>
      </c>
    </row>
    <row r="1432" spans="1:4" x14ac:dyDescent="0.25">
      <c r="A1432" s="498" t="s">
        <v>8469</v>
      </c>
      <c r="B1432" s="496">
        <v>9540</v>
      </c>
      <c r="D1432" s="511" t="s">
        <v>8656</v>
      </c>
    </row>
    <row r="1433" spans="1:4" x14ac:dyDescent="0.25">
      <c r="A1433" s="498" t="s">
        <v>8470</v>
      </c>
      <c r="B1433" s="496">
        <v>11100</v>
      </c>
      <c r="D1433" s="511" t="s">
        <v>8656</v>
      </c>
    </row>
    <row r="1434" spans="1:4" x14ac:dyDescent="0.25">
      <c r="A1434" s="498" t="s">
        <v>8471</v>
      </c>
      <c r="B1434" s="496">
        <v>11100</v>
      </c>
      <c r="D1434" s="511" t="s">
        <v>8656</v>
      </c>
    </row>
    <row r="1435" spans="1:4" x14ac:dyDescent="0.25">
      <c r="A1435" s="498" t="s">
        <v>8472</v>
      </c>
      <c r="B1435" s="496">
        <v>9050</v>
      </c>
      <c r="D1435" s="511" t="s">
        <v>8656</v>
      </c>
    </row>
    <row r="1436" spans="1:4" x14ac:dyDescent="0.25">
      <c r="A1436" s="498" t="s">
        <v>8473</v>
      </c>
      <c r="B1436" s="496">
        <v>9050</v>
      </c>
      <c r="D1436" s="511" t="s">
        <v>8656</v>
      </c>
    </row>
    <row r="1437" spans="1:4" x14ac:dyDescent="0.25">
      <c r="A1437" s="498" t="s">
        <v>8474</v>
      </c>
      <c r="B1437" s="496">
        <v>9050</v>
      </c>
      <c r="D1437" s="511" t="s">
        <v>8656</v>
      </c>
    </row>
    <row r="1438" spans="1:4" x14ac:dyDescent="0.25">
      <c r="A1438" s="498" t="s">
        <v>8475</v>
      </c>
      <c r="B1438" s="496">
        <v>9050</v>
      </c>
      <c r="D1438" s="511" t="s">
        <v>8656</v>
      </c>
    </row>
    <row r="1439" spans="1:4" x14ac:dyDescent="0.25">
      <c r="A1439" s="498" t="s">
        <v>8476</v>
      </c>
      <c r="B1439" s="496">
        <v>9540</v>
      </c>
      <c r="D1439" s="511" t="s">
        <v>8656</v>
      </c>
    </row>
    <row r="1440" spans="1:4" x14ac:dyDescent="0.25">
      <c r="A1440" s="498" t="s">
        <v>8477</v>
      </c>
      <c r="B1440" s="496">
        <v>9540</v>
      </c>
      <c r="D1440" s="511" t="s">
        <v>8656</v>
      </c>
    </row>
    <row r="1441" spans="1:4" x14ac:dyDescent="0.25">
      <c r="A1441" s="498" t="s">
        <v>8478</v>
      </c>
      <c r="B1441" s="496">
        <v>9540</v>
      </c>
      <c r="D1441" s="511" t="s">
        <v>8656</v>
      </c>
    </row>
    <row r="1442" spans="1:4" x14ac:dyDescent="0.25">
      <c r="A1442" s="498" t="s">
        <v>8479</v>
      </c>
      <c r="B1442" s="496">
        <v>11100</v>
      </c>
      <c r="D1442" s="511" t="s">
        <v>8656</v>
      </c>
    </row>
    <row r="1443" spans="1:4" x14ac:dyDescent="0.25">
      <c r="A1443" s="498" t="s">
        <v>8480</v>
      </c>
      <c r="B1443" s="496">
        <v>11100</v>
      </c>
      <c r="D1443" s="511" t="s">
        <v>8656</v>
      </c>
    </row>
    <row r="1444" spans="1:4" x14ac:dyDescent="0.25">
      <c r="A1444" s="498" t="s">
        <v>8481</v>
      </c>
      <c r="B1444" s="496">
        <v>9050</v>
      </c>
      <c r="D1444" s="511" t="s">
        <v>8656</v>
      </c>
    </row>
    <row r="1445" spans="1:4" x14ac:dyDescent="0.25">
      <c r="A1445" s="498" t="s">
        <v>8482</v>
      </c>
      <c r="B1445" s="496">
        <v>9540</v>
      </c>
      <c r="D1445" s="511" t="s">
        <v>8656</v>
      </c>
    </row>
    <row r="1446" spans="1:4" x14ac:dyDescent="0.25">
      <c r="A1446" s="498" t="s">
        <v>8483</v>
      </c>
      <c r="B1446" s="496">
        <v>11100</v>
      </c>
      <c r="D1446" s="511" t="s">
        <v>8656</v>
      </c>
    </row>
    <row r="1447" spans="1:4" x14ac:dyDescent="0.25">
      <c r="A1447" s="498" t="s">
        <v>8484</v>
      </c>
      <c r="B1447" s="496">
        <v>9050</v>
      </c>
      <c r="D1447" s="511" t="s">
        <v>8656</v>
      </c>
    </row>
    <row r="1448" spans="1:4" x14ac:dyDescent="0.25">
      <c r="A1448" s="498" t="s">
        <v>8485</v>
      </c>
      <c r="B1448" s="496">
        <v>9540</v>
      </c>
      <c r="D1448" s="511" t="s">
        <v>8656</v>
      </c>
    </row>
    <row r="1449" spans="1:4" x14ac:dyDescent="0.25">
      <c r="A1449" s="498" t="s">
        <v>8486</v>
      </c>
      <c r="B1449" s="496">
        <v>11100</v>
      </c>
      <c r="D1449" s="511" t="s">
        <v>8656</v>
      </c>
    </row>
    <row r="1450" spans="1:4" x14ac:dyDescent="0.25">
      <c r="A1450" s="498" t="s">
        <v>8487</v>
      </c>
      <c r="B1450" s="496">
        <v>7970</v>
      </c>
      <c r="D1450" s="511" t="s">
        <v>8656</v>
      </c>
    </row>
    <row r="1451" spans="1:4" x14ac:dyDescent="0.25">
      <c r="A1451" s="498" t="s">
        <v>8488</v>
      </c>
      <c r="B1451" s="496">
        <v>7970</v>
      </c>
      <c r="D1451" s="511" t="s">
        <v>8656</v>
      </c>
    </row>
    <row r="1452" spans="1:4" x14ac:dyDescent="0.25">
      <c r="A1452" s="498" t="s">
        <v>8489</v>
      </c>
      <c r="B1452" s="496">
        <v>7970</v>
      </c>
      <c r="D1452" s="511" t="s">
        <v>8656</v>
      </c>
    </row>
    <row r="1453" spans="1:4" x14ac:dyDescent="0.25">
      <c r="A1453" s="498" t="s">
        <v>8490</v>
      </c>
      <c r="B1453" s="496">
        <v>7970</v>
      </c>
      <c r="D1453" s="511" t="s">
        <v>8656</v>
      </c>
    </row>
    <row r="1454" spans="1:4" x14ac:dyDescent="0.25">
      <c r="A1454" s="498" t="s">
        <v>8491</v>
      </c>
      <c r="B1454" s="496">
        <v>8580</v>
      </c>
      <c r="D1454" s="511" t="s">
        <v>8656</v>
      </c>
    </row>
    <row r="1455" spans="1:4" x14ac:dyDescent="0.25">
      <c r="A1455" s="498" t="s">
        <v>8492</v>
      </c>
      <c r="B1455" s="496">
        <v>8580</v>
      </c>
      <c r="D1455" s="511" t="s">
        <v>8656</v>
      </c>
    </row>
    <row r="1456" spans="1:4" x14ac:dyDescent="0.25">
      <c r="A1456" s="498" t="s">
        <v>8493</v>
      </c>
      <c r="B1456" s="496">
        <v>8580</v>
      </c>
      <c r="D1456" s="511" t="s">
        <v>8656</v>
      </c>
    </row>
    <row r="1457" spans="1:4" x14ac:dyDescent="0.25">
      <c r="A1457" s="498" t="s">
        <v>8494</v>
      </c>
      <c r="B1457" s="496">
        <v>9640</v>
      </c>
      <c r="D1457" s="511" t="s">
        <v>8656</v>
      </c>
    </row>
    <row r="1458" spans="1:4" x14ac:dyDescent="0.25">
      <c r="A1458" s="498" t="s">
        <v>8495</v>
      </c>
      <c r="B1458" s="496">
        <v>9640</v>
      </c>
      <c r="D1458" s="511" t="s">
        <v>8656</v>
      </c>
    </row>
    <row r="1459" spans="1:4" x14ac:dyDescent="0.25">
      <c r="A1459" s="498" t="s">
        <v>8496</v>
      </c>
      <c r="B1459" s="496">
        <v>9640</v>
      </c>
      <c r="D1459" s="511" t="s">
        <v>8656</v>
      </c>
    </row>
    <row r="1460" spans="1:4" x14ac:dyDescent="0.25">
      <c r="A1460" s="498" t="s">
        <v>8497</v>
      </c>
      <c r="B1460" s="496">
        <v>7970</v>
      </c>
      <c r="D1460" s="511" t="s">
        <v>8656</v>
      </c>
    </row>
    <row r="1461" spans="1:4" x14ac:dyDescent="0.25">
      <c r="A1461" s="498" t="s">
        <v>8498</v>
      </c>
      <c r="B1461" s="496">
        <v>7970</v>
      </c>
      <c r="D1461" s="511" t="s">
        <v>8656</v>
      </c>
    </row>
    <row r="1462" spans="1:4" x14ac:dyDescent="0.25">
      <c r="A1462" s="498" t="s">
        <v>8499</v>
      </c>
      <c r="B1462" s="496">
        <v>7970</v>
      </c>
      <c r="D1462" s="511" t="s">
        <v>8656</v>
      </c>
    </row>
    <row r="1463" spans="1:4" x14ac:dyDescent="0.25">
      <c r="A1463" s="498" t="s">
        <v>8500</v>
      </c>
      <c r="B1463" s="496">
        <v>7970</v>
      </c>
      <c r="D1463" s="511" t="s">
        <v>8656</v>
      </c>
    </row>
    <row r="1464" spans="1:4" x14ac:dyDescent="0.25">
      <c r="A1464" s="498" t="s">
        <v>8501</v>
      </c>
      <c r="B1464" s="496">
        <v>8580</v>
      </c>
      <c r="D1464" s="511" t="s">
        <v>8656</v>
      </c>
    </row>
    <row r="1465" spans="1:4" x14ac:dyDescent="0.25">
      <c r="A1465" s="498" t="s">
        <v>8502</v>
      </c>
      <c r="B1465" s="496">
        <v>8580</v>
      </c>
      <c r="D1465" s="511" t="s">
        <v>8656</v>
      </c>
    </row>
    <row r="1466" spans="1:4" x14ac:dyDescent="0.25">
      <c r="A1466" s="498" t="s">
        <v>8503</v>
      </c>
      <c r="B1466" s="496">
        <v>8580</v>
      </c>
      <c r="D1466" s="511" t="s">
        <v>8656</v>
      </c>
    </row>
    <row r="1467" spans="1:4" x14ac:dyDescent="0.25">
      <c r="A1467" s="498" t="s">
        <v>8504</v>
      </c>
      <c r="B1467" s="496">
        <v>9640</v>
      </c>
      <c r="D1467" s="511" t="s">
        <v>8656</v>
      </c>
    </row>
    <row r="1468" spans="1:4" x14ac:dyDescent="0.25">
      <c r="A1468" s="498" t="s">
        <v>8505</v>
      </c>
      <c r="B1468" s="496">
        <v>9640</v>
      </c>
      <c r="D1468" s="511" t="s">
        <v>8656</v>
      </c>
    </row>
    <row r="1469" spans="1:4" x14ac:dyDescent="0.25">
      <c r="A1469" s="498" t="s">
        <v>8506</v>
      </c>
      <c r="B1469" s="496">
        <v>9640</v>
      </c>
      <c r="D1469" s="511" t="s">
        <v>8656</v>
      </c>
    </row>
    <row r="1470" spans="1:4" x14ac:dyDescent="0.25">
      <c r="A1470" s="498" t="s">
        <v>8507</v>
      </c>
      <c r="B1470" s="496">
        <v>7970</v>
      </c>
      <c r="D1470" s="511" t="s">
        <v>8656</v>
      </c>
    </row>
    <row r="1471" spans="1:4" x14ac:dyDescent="0.25">
      <c r="A1471" s="498" t="s">
        <v>8508</v>
      </c>
      <c r="B1471" s="496">
        <v>7970</v>
      </c>
      <c r="D1471" s="511" t="s">
        <v>8656</v>
      </c>
    </row>
    <row r="1472" spans="1:4" x14ac:dyDescent="0.25">
      <c r="A1472" s="498" t="s">
        <v>8509</v>
      </c>
      <c r="B1472" s="496">
        <v>8580</v>
      </c>
      <c r="D1472" s="511" t="s">
        <v>8656</v>
      </c>
    </row>
    <row r="1473" spans="1:4" x14ac:dyDescent="0.25">
      <c r="A1473" s="498" t="s">
        <v>8510</v>
      </c>
      <c r="B1473" s="496">
        <v>8580</v>
      </c>
      <c r="D1473" s="511" t="s">
        <v>8656</v>
      </c>
    </row>
    <row r="1474" spans="1:4" x14ac:dyDescent="0.25">
      <c r="A1474" s="498" t="s">
        <v>8511</v>
      </c>
      <c r="B1474" s="496">
        <v>7970</v>
      </c>
      <c r="D1474" s="511" t="s">
        <v>8656</v>
      </c>
    </row>
    <row r="1475" spans="1:4" x14ac:dyDescent="0.25">
      <c r="A1475" s="498" t="s">
        <v>8512</v>
      </c>
      <c r="B1475" s="496">
        <v>7970</v>
      </c>
      <c r="D1475" s="511" t="s">
        <v>8656</v>
      </c>
    </row>
    <row r="1476" spans="1:4" x14ac:dyDescent="0.25">
      <c r="A1476" s="498" t="s">
        <v>8513</v>
      </c>
      <c r="B1476" s="496">
        <v>8580</v>
      </c>
      <c r="D1476" s="511" t="s">
        <v>8656</v>
      </c>
    </row>
    <row r="1477" spans="1:4" x14ac:dyDescent="0.25">
      <c r="A1477" s="498" t="s">
        <v>8514</v>
      </c>
      <c r="B1477" s="496">
        <v>8580</v>
      </c>
      <c r="D1477" s="511" t="s">
        <v>8656</v>
      </c>
    </row>
    <row r="1478" spans="1:4" x14ac:dyDescent="0.25">
      <c r="A1478" s="498" t="s">
        <v>8515</v>
      </c>
      <c r="B1478" s="496">
        <v>9640</v>
      </c>
      <c r="D1478" s="511" t="s">
        <v>8656</v>
      </c>
    </row>
    <row r="1479" spans="1:4" x14ac:dyDescent="0.25">
      <c r="A1479" s="498" t="s">
        <v>8516</v>
      </c>
      <c r="B1479" s="496">
        <v>9640</v>
      </c>
      <c r="D1479" s="511" t="s">
        <v>8656</v>
      </c>
    </row>
    <row r="1480" spans="1:4" x14ac:dyDescent="0.25">
      <c r="A1480" s="498" t="s">
        <v>8517</v>
      </c>
      <c r="B1480" s="496">
        <v>4760</v>
      </c>
      <c r="D1480" s="511" t="s">
        <v>8656</v>
      </c>
    </row>
    <row r="1481" spans="1:4" x14ac:dyDescent="0.25">
      <c r="A1481" s="498" t="s">
        <v>8518</v>
      </c>
      <c r="B1481" s="496">
        <v>4760</v>
      </c>
      <c r="D1481" s="511" t="s">
        <v>8656</v>
      </c>
    </row>
    <row r="1482" spans="1:4" x14ac:dyDescent="0.25">
      <c r="A1482" s="498" t="s">
        <v>8519</v>
      </c>
      <c r="B1482" s="496">
        <v>4760</v>
      </c>
      <c r="D1482" s="511" t="s">
        <v>8656</v>
      </c>
    </row>
    <row r="1483" spans="1:4" x14ac:dyDescent="0.25">
      <c r="A1483" s="498" t="s">
        <v>8520</v>
      </c>
      <c r="B1483" s="496">
        <v>4760</v>
      </c>
      <c r="D1483" s="511" t="s">
        <v>8656</v>
      </c>
    </row>
    <row r="1484" spans="1:4" x14ac:dyDescent="0.25">
      <c r="A1484" s="498" t="s">
        <v>8521</v>
      </c>
      <c r="B1484" s="496">
        <v>4760</v>
      </c>
      <c r="D1484" s="511" t="s">
        <v>8656</v>
      </c>
    </row>
    <row r="1485" spans="1:4" x14ac:dyDescent="0.25">
      <c r="A1485" s="498" t="s">
        <v>8522</v>
      </c>
      <c r="B1485" s="496">
        <v>4760</v>
      </c>
      <c r="D1485" s="511" t="s">
        <v>8656</v>
      </c>
    </row>
    <row r="1486" spans="1:4" x14ac:dyDescent="0.25">
      <c r="A1486" s="492" t="s">
        <v>2711</v>
      </c>
      <c r="B1486" s="496">
        <v>18130</v>
      </c>
      <c r="D1486" s="511" t="s">
        <v>8656</v>
      </c>
    </row>
    <row r="1487" spans="1:4" x14ac:dyDescent="0.25">
      <c r="A1487" s="492" t="s">
        <v>2712</v>
      </c>
      <c r="B1487" s="496">
        <v>18130</v>
      </c>
      <c r="D1487" s="511" t="s">
        <v>8656</v>
      </c>
    </row>
    <row r="1488" spans="1:4" x14ac:dyDescent="0.25">
      <c r="A1488" s="492" t="s">
        <v>2713</v>
      </c>
      <c r="B1488" s="496">
        <v>18130</v>
      </c>
      <c r="D1488" s="511" t="s">
        <v>8656</v>
      </c>
    </row>
    <row r="1489" spans="1:4" x14ac:dyDescent="0.25">
      <c r="A1489" s="492" t="s">
        <v>2714</v>
      </c>
      <c r="B1489" s="496">
        <v>18130</v>
      </c>
      <c r="D1489" s="511" t="s">
        <v>8656</v>
      </c>
    </row>
    <row r="1490" spans="1:4" x14ac:dyDescent="0.25">
      <c r="A1490" s="492" t="s">
        <v>2715</v>
      </c>
      <c r="B1490" s="496">
        <v>18750</v>
      </c>
      <c r="D1490" s="511" t="s">
        <v>8656</v>
      </c>
    </row>
    <row r="1491" spans="1:4" x14ac:dyDescent="0.25">
      <c r="A1491" s="492" t="s">
        <v>2716</v>
      </c>
      <c r="B1491" s="496">
        <v>18750</v>
      </c>
      <c r="D1491" s="511" t="s">
        <v>8656</v>
      </c>
    </row>
    <row r="1492" spans="1:4" x14ac:dyDescent="0.25">
      <c r="A1492" s="492" t="s">
        <v>2717</v>
      </c>
      <c r="B1492" s="496">
        <v>18750</v>
      </c>
      <c r="D1492" s="511" t="s">
        <v>8656</v>
      </c>
    </row>
    <row r="1493" spans="1:4" x14ac:dyDescent="0.25">
      <c r="A1493" s="492" t="s">
        <v>2718</v>
      </c>
      <c r="B1493" s="496">
        <v>18750</v>
      </c>
      <c r="D1493" s="511" t="s">
        <v>8656</v>
      </c>
    </row>
    <row r="1494" spans="1:4" x14ac:dyDescent="0.25">
      <c r="A1494" s="492" t="s">
        <v>2719</v>
      </c>
      <c r="B1494" s="496">
        <v>20290</v>
      </c>
      <c r="D1494" s="511" t="s">
        <v>8656</v>
      </c>
    </row>
    <row r="1495" spans="1:4" x14ac:dyDescent="0.25">
      <c r="A1495" s="492" t="s">
        <v>2720</v>
      </c>
      <c r="B1495" s="496">
        <v>20290</v>
      </c>
      <c r="D1495" s="511" t="s">
        <v>8656</v>
      </c>
    </row>
    <row r="1496" spans="1:4" x14ac:dyDescent="0.25">
      <c r="A1496" s="492" t="s">
        <v>2721</v>
      </c>
      <c r="B1496" s="496">
        <v>20290</v>
      </c>
      <c r="D1496" s="511" t="s">
        <v>8656</v>
      </c>
    </row>
    <row r="1497" spans="1:4" x14ac:dyDescent="0.25">
      <c r="A1497" s="492" t="s">
        <v>2722</v>
      </c>
      <c r="B1497" s="496">
        <v>20290</v>
      </c>
      <c r="D1497" s="511" t="s">
        <v>8656</v>
      </c>
    </row>
    <row r="1498" spans="1:4" x14ac:dyDescent="0.25">
      <c r="A1498" s="492" t="s">
        <v>2723</v>
      </c>
      <c r="B1498" s="496">
        <v>21940</v>
      </c>
      <c r="D1498" s="511" t="s">
        <v>8656</v>
      </c>
    </row>
    <row r="1499" spans="1:4" x14ac:dyDescent="0.25">
      <c r="A1499" s="492" t="s">
        <v>2724</v>
      </c>
      <c r="B1499" s="496">
        <v>21940</v>
      </c>
      <c r="D1499" s="511" t="s">
        <v>8656</v>
      </c>
    </row>
    <row r="1500" spans="1:4" x14ac:dyDescent="0.25">
      <c r="A1500" s="492" t="s">
        <v>2725</v>
      </c>
      <c r="B1500" s="496">
        <v>21940</v>
      </c>
      <c r="D1500" s="511" t="s">
        <v>8656</v>
      </c>
    </row>
    <row r="1501" spans="1:4" x14ac:dyDescent="0.25">
      <c r="A1501" s="498" t="s">
        <v>8523</v>
      </c>
      <c r="B1501" s="496">
        <v>12060</v>
      </c>
      <c r="D1501" s="511" t="s">
        <v>8656</v>
      </c>
    </row>
    <row r="1502" spans="1:4" x14ac:dyDescent="0.25">
      <c r="A1502" s="498" t="s">
        <v>8524</v>
      </c>
      <c r="B1502" s="496">
        <v>12060</v>
      </c>
      <c r="D1502" s="511" t="s">
        <v>8656</v>
      </c>
    </row>
    <row r="1503" spans="1:4" x14ac:dyDescent="0.25">
      <c r="A1503" s="498" t="s">
        <v>8525</v>
      </c>
      <c r="B1503" s="496">
        <v>12670</v>
      </c>
      <c r="D1503" s="511" t="s">
        <v>8656</v>
      </c>
    </row>
    <row r="1504" spans="1:4" x14ac:dyDescent="0.25">
      <c r="A1504" s="498" t="s">
        <v>8526</v>
      </c>
      <c r="B1504" s="496">
        <v>12670</v>
      </c>
      <c r="D1504" s="511" t="s">
        <v>8656</v>
      </c>
    </row>
    <row r="1505" spans="1:4" x14ac:dyDescent="0.25">
      <c r="A1505" s="498" t="s">
        <v>8527</v>
      </c>
      <c r="B1505" s="496">
        <v>12670</v>
      </c>
      <c r="D1505" s="511" t="s">
        <v>8656</v>
      </c>
    </row>
    <row r="1506" spans="1:4" x14ac:dyDescent="0.25">
      <c r="A1506" s="498" t="s">
        <v>8528</v>
      </c>
      <c r="B1506" s="496">
        <v>13290</v>
      </c>
      <c r="D1506" s="511" t="s">
        <v>8656</v>
      </c>
    </row>
    <row r="1507" spans="1:4" x14ac:dyDescent="0.25">
      <c r="A1507" s="498" t="s">
        <v>8529</v>
      </c>
      <c r="B1507" s="496">
        <v>13290</v>
      </c>
      <c r="D1507" s="511" t="s">
        <v>8656</v>
      </c>
    </row>
    <row r="1508" spans="1:4" x14ac:dyDescent="0.25">
      <c r="A1508" s="498" t="s">
        <v>8530</v>
      </c>
      <c r="B1508" s="496">
        <v>12670</v>
      </c>
      <c r="D1508" s="511" t="s">
        <v>8656</v>
      </c>
    </row>
    <row r="1509" spans="1:4" x14ac:dyDescent="0.25">
      <c r="A1509" s="498" t="s">
        <v>8531</v>
      </c>
      <c r="B1509" s="496">
        <v>12670</v>
      </c>
      <c r="D1509" s="511" t="s">
        <v>8656</v>
      </c>
    </row>
    <row r="1510" spans="1:4" x14ac:dyDescent="0.25">
      <c r="A1510" s="498" t="s">
        <v>8532</v>
      </c>
      <c r="B1510" s="496">
        <v>12670</v>
      </c>
      <c r="D1510" s="511" t="s">
        <v>8656</v>
      </c>
    </row>
    <row r="1511" spans="1:4" x14ac:dyDescent="0.25">
      <c r="A1511" s="498" t="s">
        <v>8533</v>
      </c>
      <c r="B1511" s="496">
        <v>12670</v>
      </c>
      <c r="D1511" s="511" t="s">
        <v>8656</v>
      </c>
    </row>
    <row r="1512" spans="1:4" x14ac:dyDescent="0.25">
      <c r="A1512" s="498" t="s">
        <v>8534</v>
      </c>
      <c r="B1512" s="496">
        <v>13290</v>
      </c>
      <c r="D1512" s="511" t="s">
        <v>8656</v>
      </c>
    </row>
    <row r="1513" spans="1:4" x14ac:dyDescent="0.25">
      <c r="A1513" s="498" t="s">
        <v>8535</v>
      </c>
      <c r="B1513" s="496">
        <v>13290</v>
      </c>
      <c r="D1513" s="511" t="s">
        <v>8656</v>
      </c>
    </row>
    <row r="1514" spans="1:4" x14ac:dyDescent="0.25">
      <c r="A1514" s="498" t="s">
        <v>8536</v>
      </c>
      <c r="B1514" s="496">
        <v>13290</v>
      </c>
      <c r="D1514" s="511" t="s">
        <v>8656</v>
      </c>
    </row>
    <row r="1515" spans="1:4" x14ac:dyDescent="0.25">
      <c r="A1515" s="498" t="s">
        <v>8537</v>
      </c>
      <c r="B1515" s="496">
        <v>13290</v>
      </c>
      <c r="D1515" s="511" t="s">
        <v>8656</v>
      </c>
    </row>
    <row r="1516" spans="1:4" x14ac:dyDescent="0.25">
      <c r="A1516" s="498" t="s">
        <v>8538</v>
      </c>
      <c r="B1516" s="496">
        <v>13870</v>
      </c>
      <c r="D1516" s="511" t="s">
        <v>8656</v>
      </c>
    </row>
    <row r="1517" spans="1:4" x14ac:dyDescent="0.25">
      <c r="A1517" s="498" t="s">
        <v>8539</v>
      </c>
      <c r="B1517" s="496">
        <v>13870</v>
      </c>
      <c r="D1517" s="511" t="s">
        <v>8656</v>
      </c>
    </row>
    <row r="1518" spans="1:4" x14ac:dyDescent="0.25">
      <c r="A1518" s="498" t="s">
        <v>8540</v>
      </c>
      <c r="B1518" s="496">
        <v>13870</v>
      </c>
      <c r="D1518" s="511" t="s">
        <v>8656</v>
      </c>
    </row>
    <row r="1519" spans="1:4" x14ac:dyDescent="0.25">
      <c r="A1519" s="498" t="s">
        <v>8541</v>
      </c>
      <c r="B1519" s="496">
        <v>13870</v>
      </c>
      <c r="D1519" s="511" t="s">
        <v>8656</v>
      </c>
    </row>
    <row r="1520" spans="1:4" x14ac:dyDescent="0.25">
      <c r="A1520" s="503" t="s">
        <v>8356</v>
      </c>
      <c r="B1520" s="496">
        <v>11540</v>
      </c>
      <c r="D1520" s="511" t="s">
        <v>8656</v>
      </c>
    </row>
    <row r="1521" spans="1:4" x14ac:dyDescent="0.25">
      <c r="A1521" s="503" t="s">
        <v>8357</v>
      </c>
      <c r="B1521" s="496">
        <v>11540</v>
      </c>
      <c r="D1521" s="511" t="s">
        <v>8656</v>
      </c>
    </row>
    <row r="1522" spans="1:4" x14ac:dyDescent="0.25">
      <c r="A1522" s="503" t="s">
        <v>8358</v>
      </c>
      <c r="B1522" s="496">
        <v>11540</v>
      </c>
      <c r="D1522" s="511" t="s">
        <v>8656</v>
      </c>
    </row>
    <row r="1523" spans="1:4" x14ac:dyDescent="0.25">
      <c r="A1523" s="503" t="s">
        <v>8359</v>
      </c>
      <c r="B1523" s="496">
        <v>11740</v>
      </c>
      <c r="D1523" s="511" t="s">
        <v>8656</v>
      </c>
    </row>
    <row r="1524" spans="1:4" x14ac:dyDescent="0.25">
      <c r="A1524" s="503" t="s">
        <v>8360</v>
      </c>
      <c r="B1524" s="496">
        <v>11740</v>
      </c>
      <c r="D1524" s="511" t="s">
        <v>8656</v>
      </c>
    </row>
    <row r="1525" spans="1:4" x14ac:dyDescent="0.25">
      <c r="A1525" s="503" t="s">
        <v>8361</v>
      </c>
      <c r="B1525" s="496">
        <v>11740</v>
      </c>
      <c r="D1525" s="511" t="s">
        <v>8656</v>
      </c>
    </row>
    <row r="1526" spans="1:4" x14ac:dyDescent="0.25">
      <c r="A1526" s="503" t="s">
        <v>8362</v>
      </c>
      <c r="B1526" s="496">
        <v>11950</v>
      </c>
      <c r="D1526" s="511" t="s">
        <v>8656</v>
      </c>
    </row>
    <row r="1527" spans="1:4" x14ac:dyDescent="0.25">
      <c r="A1527" s="503" t="s">
        <v>8363</v>
      </c>
      <c r="B1527" s="496">
        <v>11950</v>
      </c>
      <c r="D1527" s="511" t="s">
        <v>8656</v>
      </c>
    </row>
    <row r="1528" spans="1:4" x14ac:dyDescent="0.25">
      <c r="A1528" s="503" t="s">
        <v>8364</v>
      </c>
      <c r="B1528" s="496">
        <v>11950</v>
      </c>
      <c r="D1528" s="511" t="s">
        <v>8656</v>
      </c>
    </row>
    <row r="1529" spans="1:4" x14ac:dyDescent="0.25">
      <c r="A1529" s="503" t="s">
        <v>8365</v>
      </c>
      <c r="B1529" s="496">
        <v>11540</v>
      </c>
      <c r="D1529" s="511" t="s">
        <v>8656</v>
      </c>
    </row>
    <row r="1530" spans="1:4" x14ac:dyDescent="0.25">
      <c r="A1530" s="503" t="s">
        <v>8366</v>
      </c>
      <c r="B1530" s="496">
        <v>11740</v>
      </c>
      <c r="D1530" s="511" t="s">
        <v>8656</v>
      </c>
    </row>
    <row r="1531" spans="1:4" x14ac:dyDescent="0.25">
      <c r="A1531" s="503" t="s">
        <v>8367</v>
      </c>
      <c r="B1531" s="496">
        <v>11950</v>
      </c>
      <c r="D1531" s="511" t="s">
        <v>8656</v>
      </c>
    </row>
    <row r="1532" spans="1:4" x14ac:dyDescent="0.25">
      <c r="A1532" s="498" t="s">
        <v>8043</v>
      </c>
      <c r="B1532" s="496">
        <v>2930</v>
      </c>
      <c r="D1532" s="511" t="s">
        <v>8656</v>
      </c>
    </row>
    <row r="1533" spans="1:4" x14ac:dyDescent="0.25">
      <c r="A1533" s="498" t="s">
        <v>8542</v>
      </c>
      <c r="B1533" s="496">
        <v>2530</v>
      </c>
      <c r="D1533" s="511" t="s">
        <v>8656</v>
      </c>
    </row>
    <row r="1534" spans="1:4" x14ac:dyDescent="0.25">
      <c r="A1534" s="498" t="s">
        <v>8044</v>
      </c>
      <c r="B1534" s="496">
        <v>3230</v>
      </c>
      <c r="D1534" s="511" t="s">
        <v>8656</v>
      </c>
    </row>
    <row r="1535" spans="1:4" x14ac:dyDescent="0.25">
      <c r="A1535" s="498" t="s">
        <v>8045</v>
      </c>
      <c r="B1535" s="496">
        <v>2930</v>
      </c>
      <c r="D1535" s="511" t="s">
        <v>8656</v>
      </c>
    </row>
    <row r="1536" spans="1:4" x14ac:dyDescent="0.25">
      <c r="A1536" s="498" t="s">
        <v>8543</v>
      </c>
      <c r="B1536" s="496">
        <v>4950</v>
      </c>
      <c r="D1536" s="511" t="s">
        <v>8656</v>
      </c>
    </row>
    <row r="1537" spans="1:4" x14ac:dyDescent="0.25">
      <c r="A1537" s="498" t="s">
        <v>8544</v>
      </c>
      <c r="B1537" s="496">
        <v>4650</v>
      </c>
      <c r="D1537" s="511" t="s">
        <v>8656</v>
      </c>
    </row>
    <row r="1538" spans="1:4" x14ac:dyDescent="0.25">
      <c r="A1538" s="498" t="s">
        <v>8046</v>
      </c>
      <c r="B1538" s="496">
        <v>4550</v>
      </c>
      <c r="D1538" s="511" t="s">
        <v>8656</v>
      </c>
    </row>
    <row r="1539" spans="1:4" x14ac:dyDescent="0.25">
      <c r="A1539" s="498" t="s">
        <v>8545</v>
      </c>
      <c r="B1539" s="496">
        <v>4750</v>
      </c>
      <c r="D1539" s="511" t="s">
        <v>8656</v>
      </c>
    </row>
    <row r="1540" spans="1:4" x14ac:dyDescent="0.25">
      <c r="A1540" s="498" t="s">
        <v>8047</v>
      </c>
      <c r="B1540" s="496">
        <v>3130</v>
      </c>
      <c r="D1540" s="511" t="s">
        <v>8656</v>
      </c>
    </row>
    <row r="1541" spans="1:4" x14ac:dyDescent="0.25">
      <c r="A1541" s="498" t="s">
        <v>8048</v>
      </c>
      <c r="B1541" s="496">
        <v>3740</v>
      </c>
      <c r="D1541" s="511" t="s">
        <v>8656</v>
      </c>
    </row>
    <row r="1542" spans="1:4" x14ac:dyDescent="0.25">
      <c r="A1542" s="498" t="s">
        <v>8546</v>
      </c>
      <c r="B1542" s="496">
        <v>4550</v>
      </c>
      <c r="D1542" s="511" t="s">
        <v>8656</v>
      </c>
    </row>
    <row r="1543" spans="1:4" x14ac:dyDescent="0.25">
      <c r="A1543" s="498" t="s">
        <v>8547</v>
      </c>
      <c r="B1543" s="496">
        <v>2930</v>
      </c>
      <c r="D1543" s="511" t="s">
        <v>8656</v>
      </c>
    </row>
    <row r="1544" spans="1:4" x14ac:dyDescent="0.25">
      <c r="A1544" s="498" t="s">
        <v>8548</v>
      </c>
      <c r="B1544" s="496">
        <v>5150</v>
      </c>
      <c r="D1544" s="511" t="s">
        <v>8656</v>
      </c>
    </row>
    <row r="1545" spans="1:4" x14ac:dyDescent="0.25">
      <c r="A1545" s="498" t="s">
        <v>8549</v>
      </c>
      <c r="B1545" s="496">
        <v>5860</v>
      </c>
      <c r="D1545" s="511" t="s">
        <v>8656</v>
      </c>
    </row>
    <row r="1546" spans="1:4" x14ac:dyDescent="0.25">
      <c r="A1546" s="498" t="s">
        <v>8550</v>
      </c>
      <c r="B1546" s="496">
        <v>6970</v>
      </c>
      <c r="D1546" s="511" t="s">
        <v>8656</v>
      </c>
    </row>
    <row r="1547" spans="1:4" x14ac:dyDescent="0.25">
      <c r="A1547" s="498" t="s">
        <v>8551</v>
      </c>
      <c r="B1547" s="496">
        <v>4650</v>
      </c>
      <c r="D1547" s="511" t="s">
        <v>8656</v>
      </c>
    </row>
    <row r="1548" spans="1:4" x14ac:dyDescent="0.25">
      <c r="A1548" s="635" t="s">
        <v>2426</v>
      </c>
      <c r="B1548" s="496">
        <v>7520</v>
      </c>
      <c r="D1548" s="511" t="s">
        <v>8656</v>
      </c>
    </row>
    <row r="1549" spans="1:4" x14ac:dyDescent="0.25">
      <c r="A1549" s="635" t="s">
        <v>2429</v>
      </c>
      <c r="B1549" s="496">
        <v>7520</v>
      </c>
      <c r="D1549" s="511" t="s">
        <v>8656</v>
      </c>
    </row>
    <row r="1550" spans="1:4" x14ac:dyDescent="0.25">
      <c r="A1550" s="635" t="s">
        <v>2427</v>
      </c>
      <c r="B1550" s="496">
        <v>7520</v>
      </c>
      <c r="D1550" s="511" t="s">
        <v>8656</v>
      </c>
    </row>
    <row r="1551" spans="1:4" x14ac:dyDescent="0.25">
      <c r="A1551" s="635" t="s">
        <v>2428</v>
      </c>
      <c r="B1551" s="496">
        <v>7520</v>
      </c>
      <c r="D1551" s="511" t="s">
        <v>8656</v>
      </c>
    </row>
    <row r="1552" spans="1:4" x14ac:dyDescent="0.25">
      <c r="A1552" s="635" t="s">
        <v>2425</v>
      </c>
      <c r="B1552" s="496">
        <v>7520</v>
      </c>
      <c r="D1552" s="511" t="s">
        <v>8656</v>
      </c>
    </row>
    <row r="1553" spans="1:4" x14ac:dyDescent="0.25">
      <c r="A1553" s="635" t="s">
        <v>2421</v>
      </c>
      <c r="B1553" s="496">
        <v>7310</v>
      </c>
      <c r="D1553" s="511" t="s">
        <v>8656</v>
      </c>
    </row>
    <row r="1554" spans="1:4" x14ac:dyDescent="0.25">
      <c r="A1554" s="635" t="s">
        <v>2424</v>
      </c>
      <c r="B1554" s="496">
        <v>7310</v>
      </c>
      <c r="D1554" s="511" t="s">
        <v>8656</v>
      </c>
    </row>
    <row r="1555" spans="1:4" x14ac:dyDescent="0.25">
      <c r="A1555" s="635" t="s">
        <v>2422</v>
      </c>
      <c r="B1555" s="496">
        <v>7310</v>
      </c>
      <c r="D1555" s="511" t="s">
        <v>8656</v>
      </c>
    </row>
    <row r="1556" spans="1:4" x14ac:dyDescent="0.25">
      <c r="A1556" s="635" t="s">
        <v>2423</v>
      </c>
      <c r="B1556" s="496">
        <v>7310</v>
      </c>
      <c r="D1556" s="511" t="s">
        <v>8656</v>
      </c>
    </row>
    <row r="1557" spans="1:4" x14ac:dyDescent="0.25">
      <c r="A1557" s="635" t="s">
        <v>2420</v>
      </c>
      <c r="B1557" s="496">
        <v>7310</v>
      </c>
      <c r="D1557" s="511" t="s">
        <v>8656</v>
      </c>
    </row>
    <row r="1558" spans="1:4" x14ac:dyDescent="0.25">
      <c r="A1558" s="635" t="s">
        <v>2416</v>
      </c>
      <c r="B1558" s="496">
        <v>7110</v>
      </c>
      <c r="D1558" s="511" t="s">
        <v>8656</v>
      </c>
    </row>
    <row r="1559" spans="1:4" x14ac:dyDescent="0.25">
      <c r="A1559" s="635" t="s">
        <v>2419</v>
      </c>
      <c r="B1559" s="496">
        <v>7110</v>
      </c>
      <c r="D1559" s="511" t="s">
        <v>8656</v>
      </c>
    </row>
    <row r="1560" spans="1:4" x14ac:dyDescent="0.25">
      <c r="A1560" s="635" t="s">
        <v>2417</v>
      </c>
      <c r="B1560" s="496">
        <v>7110</v>
      </c>
      <c r="D1560" s="511" t="s">
        <v>8656</v>
      </c>
    </row>
    <row r="1561" spans="1:4" x14ac:dyDescent="0.25">
      <c r="A1561" s="635" t="s">
        <v>2418</v>
      </c>
      <c r="B1561" s="496">
        <v>7110</v>
      </c>
      <c r="D1561" s="511" t="s">
        <v>8656</v>
      </c>
    </row>
    <row r="1562" spans="1:4" x14ac:dyDescent="0.25">
      <c r="A1562" s="635" t="s">
        <v>2415</v>
      </c>
      <c r="B1562" s="496">
        <v>7110</v>
      </c>
      <c r="D1562" s="511" t="s">
        <v>8656</v>
      </c>
    </row>
    <row r="1563" spans="1:4" x14ac:dyDescent="0.25">
      <c r="A1563" s="635" t="s">
        <v>2433</v>
      </c>
      <c r="B1563" s="496">
        <v>7110</v>
      </c>
      <c r="D1563" s="511" t="s">
        <v>8656</v>
      </c>
    </row>
    <row r="1564" spans="1:4" x14ac:dyDescent="0.25">
      <c r="A1564" s="635" t="s">
        <v>2434</v>
      </c>
      <c r="B1564" s="496">
        <v>7110</v>
      </c>
      <c r="D1564" s="511" t="s">
        <v>8656</v>
      </c>
    </row>
    <row r="1565" spans="1:4" x14ac:dyDescent="0.25">
      <c r="A1565" s="635" t="s">
        <v>2431</v>
      </c>
      <c r="B1565" s="496">
        <v>7110</v>
      </c>
      <c r="D1565" s="511" t="s">
        <v>8656</v>
      </c>
    </row>
    <row r="1566" spans="1:4" x14ac:dyDescent="0.25">
      <c r="A1566" s="635" t="s">
        <v>2432</v>
      </c>
      <c r="B1566" s="496">
        <v>7110</v>
      </c>
      <c r="D1566" s="511" t="s">
        <v>8656</v>
      </c>
    </row>
    <row r="1567" spans="1:4" x14ac:dyDescent="0.25">
      <c r="A1567" s="635" t="s">
        <v>2430</v>
      </c>
      <c r="B1567" s="496">
        <v>7110</v>
      </c>
      <c r="D1567" s="511" t="s">
        <v>8656</v>
      </c>
    </row>
    <row r="1568" spans="1:4" x14ac:dyDescent="0.25">
      <c r="A1568" s="488" t="s">
        <v>496</v>
      </c>
      <c r="B1568" s="496">
        <v>7420</v>
      </c>
      <c r="D1568" s="511" t="s">
        <v>8656</v>
      </c>
    </row>
    <row r="1569" spans="1:4" x14ac:dyDescent="0.25">
      <c r="A1569" s="488" t="s">
        <v>498</v>
      </c>
      <c r="B1569" s="496">
        <v>7420</v>
      </c>
      <c r="D1569" s="511" t="s">
        <v>8656</v>
      </c>
    </row>
    <row r="1570" spans="1:4" x14ac:dyDescent="0.25">
      <c r="A1570" s="488" t="s">
        <v>500</v>
      </c>
      <c r="B1570" s="496">
        <v>7420</v>
      </c>
      <c r="D1570" s="511" t="s">
        <v>8656</v>
      </c>
    </row>
    <row r="1571" spans="1:4" x14ac:dyDescent="0.25">
      <c r="A1571" s="488" t="s">
        <v>488</v>
      </c>
      <c r="B1571" s="496">
        <v>7110</v>
      </c>
      <c r="D1571" s="511" t="s">
        <v>8656</v>
      </c>
    </row>
    <row r="1572" spans="1:4" x14ac:dyDescent="0.25">
      <c r="A1572" s="488" t="s">
        <v>494</v>
      </c>
      <c r="B1572" s="496">
        <v>7110</v>
      </c>
      <c r="D1572" s="511" t="s">
        <v>8656</v>
      </c>
    </row>
    <row r="1573" spans="1:4" x14ac:dyDescent="0.25">
      <c r="A1573" s="488" t="s">
        <v>490</v>
      </c>
      <c r="B1573" s="496">
        <v>7110</v>
      </c>
      <c r="D1573" s="511" t="s">
        <v>8656</v>
      </c>
    </row>
    <row r="1574" spans="1:4" x14ac:dyDescent="0.25">
      <c r="A1574" s="488" t="s">
        <v>486</v>
      </c>
      <c r="B1574" s="496">
        <v>7110</v>
      </c>
      <c r="D1574" s="511" t="s">
        <v>8656</v>
      </c>
    </row>
    <row r="1575" spans="1:4" x14ac:dyDescent="0.25">
      <c r="A1575" s="488" t="s">
        <v>492</v>
      </c>
      <c r="B1575" s="496">
        <v>7110</v>
      </c>
      <c r="D1575" s="511" t="s">
        <v>8656</v>
      </c>
    </row>
    <row r="1576" spans="1:4" x14ac:dyDescent="0.25">
      <c r="A1576" s="488" t="s">
        <v>478</v>
      </c>
      <c r="B1576" s="496">
        <v>6700</v>
      </c>
      <c r="D1576" s="511" t="s">
        <v>8656</v>
      </c>
    </row>
    <row r="1577" spans="1:4" x14ac:dyDescent="0.25">
      <c r="A1577" s="488" t="s">
        <v>484</v>
      </c>
      <c r="B1577" s="496">
        <v>6700</v>
      </c>
      <c r="D1577" s="511" t="s">
        <v>8656</v>
      </c>
    </row>
    <row r="1578" spans="1:4" x14ac:dyDescent="0.25">
      <c r="A1578" s="488" t="s">
        <v>480</v>
      </c>
      <c r="B1578" s="496">
        <v>6700</v>
      </c>
      <c r="D1578" s="511" t="s">
        <v>8656</v>
      </c>
    </row>
    <row r="1579" spans="1:4" x14ac:dyDescent="0.25">
      <c r="A1579" s="488" t="s">
        <v>476</v>
      </c>
      <c r="B1579" s="496">
        <v>6700</v>
      </c>
      <c r="D1579" s="511" t="s">
        <v>8656</v>
      </c>
    </row>
    <row r="1580" spans="1:4" x14ac:dyDescent="0.25">
      <c r="A1580" s="488" t="s">
        <v>482</v>
      </c>
      <c r="B1580" s="496">
        <v>6700</v>
      </c>
      <c r="D1580" s="511" t="s">
        <v>8656</v>
      </c>
    </row>
    <row r="1581" spans="1:4" x14ac:dyDescent="0.25">
      <c r="A1581" s="488" t="s">
        <v>468</v>
      </c>
      <c r="B1581" s="496">
        <v>6280</v>
      </c>
      <c r="D1581" s="511" t="s">
        <v>8656</v>
      </c>
    </row>
    <row r="1582" spans="1:4" x14ac:dyDescent="0.25">
      <c r="A1582" s="488" t="s">
        <v>474</v>
      </c>
      <c r="B1582" s="496">
        <v>6280</v>
      </c>
      <c r="D1582" s="511" t="s">
        <v>8656</v>
      </c>
    </row>
    <row r="1583" spans="1:4" x14ac:dyDescent="0.25">
      <c r="A1583" s="488" t="s">
        <v>470</v>
      </c>
      <c r="B1583" s="496">
        <v>6280</v>
      </c>
      <c r="D1583" s="511" t="s">
        <v>8656</v>
      </c>
    </row>
    <row r="1584" spans="1:4" x14ac:dyDescent="0.25">
      <c r="A1584" s="488" t="s">
        <v>466</v>
      </c>
      <c r="B1584" s="496">
        <v>6280</v>
      </c>
      <c r="D1584" s="511" t="s">
        <v>8656</v>
      </c>
    </row>
    <row r="1585" spans="1:4" x14ac:dyDescent="0.25">
      <c r="A1585" s="488" t="s">
        <v>515</v>
      </c>
      <c r="B1585" s="496">
        <v>6280</v>
      </c>
      <c r="D1585" s="511" t="s">
        <v>8656</v>
      </c>
    </row>
    <row r="1586" spans="1:4" x14ac:dyDescent="0.25">
      <c r="A1586" s="488" t="s">
        <v>521</v>
      </c>
      <c r="B1586" s="496">
        <v>6280</v>
      </c>
      <c r="D1586" s="511" t="s">
        <v>8656</v>
      </c>
    </row>
    <row r="1587" spans="1:4" x14ac:dyDescent="0.25">
      <c r="A1587" s="488" t="s">
        <v>517</v>
      </c>
      <c r="B1587" s="496">
        <v>6280</v>
      </c>
      <c r="D1587" s="511" t="s">
        <v>8656</v>
      </c>
    </row>
    <row r="1588" spans="1:4" x14ac:dyDescent="0.25">
      <c r="A1588" s="488" t="s">
        <v>513</v>
      </c>
      <c r="B1588" s="496">
        <v>6280</v>
      </c>
      <c r="D1588" s="511" t="s">
        <v>8656</v>
      </c>
    </row>
    <row r="1589" spans="1:4" x14ac:dyDescent="0.25">
      <c r="A1589" s="488" t="s">
        <v>519</v>
      </c>
      <c r="B1589" s="496">
        <v>6280</v>
      </c>
      <c r="D1589" s="511" t="s">
        <v>8656</v>
      </c>
    </row>
    <row r="1590" spans="1:4" x14ac:dyDescent="0.25">
      <c r="A1590" s="488" t="s">
        <v>472</v>
      </c>
      <c r="B1590" s="496">
        <v>6280</v>
      </c>
      <c r="D1590" s="511" t="s">
        <v>8656</v>
      </c>
    </row>
    <row r="1591" spans="1:4" x14ac:dyDescent="0.25">
      <c r="A1591" s="488" t="s">
        <v>505</v>
      </c>
      <c r="B1591" s="496">
        <v>5870</v>
      </c>
      <c r="D1591" s="511" t="s">
        <v>8656</v>
      </c>
    </row>
    <row r="1592" spans="1:4" x14ac:dyDescent="0.25">
      <c r="A1592" s="488" t="s">
        <v>511</v>
      </c>
      <c r="B1592" s="496">
        <v>5870</v>
      </c>
      <c r="D1592" s="511" t="s">
        <v>8656</v>
      </c>
    </row>
    <row r="1593" spans="1:4" x14ac:dyDescent="0.25">
      <c r="A1593" s="488" t="s">
        <v>507</v>
      </c>
      <c r="B1593" s="496">
        <v>5870</v>
      </c>
      <c r="D1593" s="511" t="s">
        <v>8656</v>
      </c>
    </row>
    <row r="1594" spans="1:4" x14ac:dyDescent="0.25">
      <c r="A1594" s="488" t="s">
        <v>503</v>
      </c>
      <c r="B1594" s="496">
        <v>5870</v>
      </c>
      <c r="D1594" s="511" t="s">
        <v>8656</v>
      </c>
    </row>
    <row r="1595" spans="1:4" x14ac:dyDescent="0.25">
      <c r="A1595" s="488" t="s">
        <v>509</v>
      </c>
      <c r="B1595" s="496">
        <v>5870</v>
      </c>
      <c r="D1595" s="511" t="s">
        <v>8656</v>
      </c>
    </row>
    <row r="1596" spans="1:4" x14ac:dyDescent="0.25">
      <c r="A1596" s="492" t="s">
        <v>2529</v>
      </c>
      <c r="B1596" s="496">
        <v>5870</v>
      </c>
      <c r="D1596" s="511" t="s">
        <v>8656</v>
      </c>
    </row>
    <row r="1597" spans="1:4" x14ac:dyDescent="0.25">
      <c r="A1597" s="492" t="s">
        <v>2531</v>
      </c>
      <c r="B1597" s="496">
        <v>5870</v>
      </c>
      <c r="D1597" s="511" t="s">
        <v>8656</v>
      </c>
    </row>
    <row r="1598" spans="1:4" x14ac:dyDescent="0.25">
      <c r="A1598" s="492" t="s">
        <v>2532</v>
      </c>
      <c r="B1598" s="496">
        <v>5870</v>
      </c>
      <c r="D1598" s="511" t="s">
        <v>8656</v>
      </c>
    </row>
    <row r="1599" spans="1:4" x14ac:dyDescent="0.25">
      <c r="A1599" s="492" t="s">
        <v>2534</v>
      </c>
      <c r="B1599" s="496">
        <v>6180</v>
      </c>
      <c r="D1599" s="511" t="s">
        <v>8656</v>
      </c>
    </row>
    <row r="1600" spans="1:4" x14ac:dyDescent="0.25">
      <c r="A1600" s="492" t="s">
        <v>2536</v>
      </c>
      <c r="B1600" s="496">
        <v>6180</v>
      </c>
      <c r="D1600" s="511" t="s">
        <v>8656</v>
      </c>
    </row>
    <row r="1601" spans="1:4" x14ac:dyDescent="0.25">
      <c r="A1601" s="492" t="s">
        <v>2515</v>
      </c>
      <c r="B1601" s="496">
        <v>6800</v>
      </c>
      <c r="D1601" s="511" t="s">
        <v>8656</v>
      </c>
    </row>
    <row r="1602" spans="1:4" x14ac:dyDescent="0.25">
      <c r="A1602" s="492" t="s">
        <v>2517</v>
      </c>
      <c r="B1602" s="496">
        <v>6800</v>
      </c>
      <c r="D1602" s="511" t="s">
        <v>8656</v>
      </c>
    </row>
    <row r="1603" spans="1:4" x14ac:dyDescent="0.25">
      <c r="A1603" s="492" t="s">
        <v>2537</v>
      </c>
      <c r="B1603" s="496">
        <v>6180</v>
      </c>
      <c r="D1603" s="511" t="s">
        <v>8656</v>
      </c>
    </row>
    <row r="1604" spans="1:4" x14ac:dyDescent="0.25">
      <c r="A1604" s="492" t="s">
        <v>2522</v>
      </c>
      <c r="B1604" s="496">
        <v>6900</v>
      </c>
      <c r="D1604" s="511" t="s">
        <v>8656</v>
      </c>
    </row>
    <row r="1605" spans="1:4" x14ac:dyDescent="0.25">
      <c r="A1605" s="492" t="s">
        <v>2518</v>
      </c>
      <c r="B1605" s="496">
        <v>6800</v>
      </c>
      <c r="D1605" s="511" t="s">
        <v>8656</v>
      </c>
    </row>
    <row r="1606" spans="1:4" x14ac:dyDescent="0.25">
      <c r="A1606" s="492" t="s">
        <v>2523</v>
      </c>
      <c r="B1606" s="496">
        <v>6900</v>
      </c>
      <c r="D1606" s="511" t="s">
        <v>8656</v>
      </c>
    </row>
    <row r="1607" spans="1:4" x14ac:dyDescent="0.25">
      <c r="A1607" s="492" t="s">
        <v>2530</v>
      </c>
      <c r="B1607" s="496">
        <v>5870</v>
      </c>
      <c r="D1607" s="511" t="s">
        <v>8656</v>
      </c>
    </row>
    <row r="1608" spans="1:4" x14ac:dyDescent="0.25">
      <c r="A1608" s="492" t="s">
        <v>2535</v>
      </c>
      <c r="B1608" s="496">
        <v>6180</v>
      </c>
      <c r="D1608" s="511" t="s">
        <v>8656</v>
      </c>
    </row>
    <row r="1609" spans="1:4" x14ac:dyDescent="0.25">
      <c r="A1609" s="492" t="s">
        <v>2516</v>
      </c>
      <c r="B1609" s="496">
        <v>6800</v>
      </c>
      <c r="D1609" s="511" t="s">
        <v>8656</v>
      </c>
    </row>
    <row r="1610" spans="1:4" x14ac:dyDescent="0.25">
      <c r="A1610" s="492" t="s">
        <v>2524</v>
      </c>
      <c r="B1610" s="496">
        <v>6900</v>
      </c>
      <c r="D1610" s="511" t="s">
        <v>8656</v>
      </c>
    </row>
    <row r="1611" spans="1:4" x14ac:dyDescent="0.25">
      <c r="A1611" s="492" t="s">
        <v>2521</v>
      </c>
      <c r="B1611" s="496">
        <v>6900</v>
      </c>
      <c r="D1611" s="511" t="s">
        <v>8656</v>
      </c>
    </row>
    <row r="1612" spans="1:4" x14ac:dyDescent="0.25">
      <c r="A1612" s="492" t="s">
        <v>2511</v>
      </c>
      <c r="B1612" s="496">
        <v>6180</v>
      </c>
      <c r="D1612" s="511" t="s">
        <v>8656</v>
      </c>
    </row>
    <row r="1613" spans="1:4" x14ac:dyDescent="0.25">
      <c r="A1613" s="492" t="s">
        <v>2512</v>
      </c>
      <c r="B1613" s="496">
        <v>6180</v>
      </c>
      <c r="D1613" s="511" t="s">
        <v>8656</v>
      </c>
    </row>
    <row r="1614" spans="1:4" x14ac:dyDescent="0.25">
      <c r="A1614" s="492" t="s">
        <v>2510</v>
      </c>
      <c r="B1614" s="496">
        <v>6180</v>
      </c>
      <c r="D1614" s="511" t="s">
        <v>8656</v>
      </c>
    </row>
    <row r="1615" spans="1:4" x14ac:dyDescent="0.25">
      <c r="A1615" s="492" t="s">
        <v>2526</v>
      </c>
      <c r="B1615" s="496">
        <v>7830</v>
      </c>
      <c r="D1615" s="511" t="s">
        <v>8656</v>
      </c>
    </row>
    <row r="1616" spans="1:4" x14ac:dyDescent="0.25">
      <c r="A1616" s="492" t="s">
        <v>2525</v>
      </c>
      <c r="B1616" s="496">
        <v>7830</v>
      </c>
      <c r="D1616" s="511" t="s">
        <v>8656</v>
      </c>
    </row>
    <row r="1617" spans="1:4" x14ac:dyDescent="0.25">
      <c r="A1617" s="492" t="s">
        <v>2514</v>
      </c>
      <c r="B1617" s="496">
        <v>6180</v>
      </c>
      <c r="D1617" s="511" t="s">
        <v>8656</v>
      </c>
    </row>
    <row r="1618" spans="1:4" x14ac:dyDescent="0.25">
      <c r="A1618" s="492" t="s">
        <v>2519</v>
      </c>
      <c r="B1618" s="496">
        <v>6800</v>
      </c>
      <c r="D1618" s="511" t="s">
        <v>8656</v>
      </c>
    </row>
    <row r="1619" spans="1:4" x14ac:dyDescent="0.25">
      <c r="A1619" s="492" t="s">
        <v>2520</v>
      </c>
      <c r="B1619" s="496">
        <v>6900</v>
      </c>
      <c r="D1619" s="511" t="s">
        <v>8656</v>
      </c>
    </row>
    <row r="1620" spans="1:4" x14ac:dyDescent="0.25">
      <c r="A1620" s="492" t="s">
        <v>2528</v>
      </c>
      <c r="B1620" s="496">
        <v>7830</v>
      </c>
      <c r="D1620" s="511" t="s">
        <v>8656</v>
      </c>
    </row>
    <row r="1621" spans="1:4" x14ac:dyDescent="0.25">
      <c r="A1621" s="492" t="s">
        <v>2533</v>
      </c>
      <c r="B1621" s="496">
        <v>5870</v>
      </c>
      <c r="D1621" s="511" t="s">
        <v>8656</v>
      </c>
    </row>
    <row r="1622" spans="1:4" x14ac:dyDescent="0.25">
      <c r="A1622" s="492" t="s">
        <v>2538</v>
      </c>
      <c r="B1622" s="496">
        <v>6180</v>
      </c>
      <c r="D1622" s="511" t="s">
        <v>8656</v>
      </c>
    </row>
    <row r="1623" spans="1:4" x14ac:dyDescent="0.25">
      <c r="A1623" s="492" t="s">
        <v>2513</v>
      </c>
      <c r="B1623" s="496">
        <v>6180</v>
      </c>
      <c r="D1623" s="511" t="s">
        <v>8656</v>
      </c>
    </row>
    <row r="1624" spans="1:4" x14ac:dyDescent="0.25">
      <c r="A1624" s="492" t="s">
        <v>2527</v>
      </c>
      <c r="B1624" s="496">
        <v>7830</v>
      </c>
      <c r="D1624" s="511" t="s">
        <v>8656</v>
      </c>
    </row>
    <row r="1625" spans="1:4" x14ac:dyDescent="0.25">
      <c r="A1625" s="488" t="s">
        <v>429</v>
      </c>
      <c r="B1625" s="496">
        <v>8340</v>
      </c>
      <c r="D1625" s="511" t="s">
        <v>8656</v>
      </c>
    </row>
    <row r="1626" spans="1:4" x14ac:dyDescent="0.25">
      <c r="A1626" s="488" t="s">
        <v>409</v>
      </c>
      <c r="B1626" s="496">
        <v>9480</v>
      </c>
      <c r="D1626" s="511" t="s">
        <v>8656</v>
      </c>
    </row>
    <row r="1627" spans="1:4" x14ac:dyDescent="0.25">
      <c r="A1627" s="488" t="s">
        <v>399</v>
      </c>
      <c r="B1627" s="496">
        <v>9060</v>
      </c>
      <c r="D1627" s="511" t="s">
        <v>8656</v>
      </c>
    </row>
    <row r="1628" spans="1:4" x14ac:dyDescent="0.25">
      <c r="A1628" s="488" t="s">
        <v>417</v>
      </c>
      <c r="B1628" s="496">
        <v>8030</v>
      </c>
      <c r="D1628" s="511" t="s">
        <v>8656</v>
      </c>
    </row>
    <row r="1629" spans="1:4" x14ac:dyDescent="0.25">
      <c r="A1629" s="488" t="s">
        <v>421</v>
      </c>
      <c r="B1629" s="496">
        <v>8030</v>
      </c>
      <c r="D1629" s="511" t="s">
        <v>8656</v>
      </c>
    </row>
    <row r="1630" spans="1:4" x14ac:dyDescent="0.25">
      <c r="A1630" s="488" t="s">
        <v>427</v>
      </c>
      <c r="B1630" s="496">
        <v>8340</v>
      </c>
      <c r="D1630" s="511" t="s">
        <v>8656</v>
      </c>
    </row>
    <row r="1631" spans="1:4" x14ac:dyDescent="0.25">
      <c r="A1631" s="488" t="s">
        <v>431</v>
      </c>
      <c r="B1631" s="496">
        <v>8340</v>
      </c>
      <c r="D1631" s="511" t="s">
        <v>8656</v>
      </c>
    </row>
    <row r="1632" spans="1:4" x14ac:dyDescent="0.25">
      <c r="A1632" s="488" t="s">
        <v>379</v>
      </c>
      <c r="B1632" s="496">
        <v>8340</v>
      </c>
      <c r="D1632" s="511" t="s">
        <v>8656</v>
      </c>
    </row>
    <row r="1633" spans="1:4" x14ac:dyDescent="0.25">
      <c r="A1633" s="488" t="s">
        <v>383</v>
      </c>
      <c r="B1633" s="496">
        <v>8340</v>
      </c>
      <c r="D1633" s="511" t="s">
        <v>8656</v>
      </c>
    </row>
    <row r="1634" spans="1:4" x14ac:dyDescent="0.25">
      <c r="A1634" s="488" t="s">
        <v>389</v>
      </c>
      <c r="B1634" s="496">
        <v>8760</v>
      </c>
      <c r="D1634" s="511" t="s">
        <v>8656</v>
      </c>
    </row>
    <row r="1635" spans="1:4" x14ac:dyDescent="0.25">
      <c r="A1635" s="488" t="s">
        <v>393</v>
      </c>
      <c r="B1635" s="496">
        <v>8760</v>
      </c>
      <c r="D1635" s="511" t="s">
        <v>8656</v>
      </c>
    </row>
    <row r="1636" spans="1:4" x14ac:dyDescent="0.25">
      <c r="A1636" s="488" t="s">
        <v>403</v>
      </c>
      <c r="B1636" s="496">
        <v>9060</v>
      </c>
      <c r="D1636" s="511" t="s">
        <v>8656</v>
      </c>
    </row>
    <row r="1637" spans="1:4" x14ac:dyDescent="0.25">
      <c r="A1637" s="488" t="s">
        <v>411</v>
      </c>
      <c r="B1637" s="496">
        <v>9480</v>
      </c>
      <c r="D1637" s="511" t="s">
        <v>8656</v>
      </c>
    </row>
    <row r="1638" spans="1:4" x14ac:dyDescent="0.25">
      <c r="A1638" s="488" t="s">
        <v>425</v>
      </c>
      <c r="B1638" s="496">
        <v>8030</v>
      </c>
      <c r="D1638" s="511" t="s">
        <v>8656</v>
      </c>
    </row>
    <row r="1639" spans="1:4" x14ac:dyDescent="0.25">
      <c r="A1639" s="488" t="s">
        <v>419</v>
      </c>
      <c r="B1639" s="496">
        <v>8030</v>
      </c>
      <c r="D1639" s="511" t="s">
        <v>8656</v>
      </c>
    </row>
    <row r="1640" spans="1:4" x14ac:dyDescent="0.25">
      <c r="A1640" s="488" t="s">
        <v>435</v>
      </c>
      <c r="B1640" s="496">
        <v>8340</v>
      </c>
      <c r="D1640" s="511" t="s">
        <v>8656</v>
      </c>
    </row>
    <row r="1641" spans="1:4" x14ac:dyDescent="0.25">
      <c r="A1641" s="488" t="s">
        <v>387</v>
      </c>
      <c r="B1641" s="496">
        <v>8340</v>
      </c>
      <c r="D1641" s="511" t="s">
        <v>8656</v>
      </c>
    </row>
    <row r="1642" spans="1:4" x14ac:dyDescent="0.25">
      <c r="A1642" s="488" t="s">
        <v>381</v>
      </c>
      <c r="B1642" s="496">
        <v>8340</v>
      </c>
      <c r="D1642" s="511" t="s">
        <v>8656</v>
      </c>
    </row>
    <row r="1643" spans="1:4" x14ac:dyDescent="0.25">
      <c r="A1643" s="488" t="s">
        <v>397</v>
      </c>
      <c r="B1643" s="496">
        <v>8760</v>
      </c>
      <c r="D1643" s="511" t="s">
        <v>8656</v>
      </c>
    </row>
    <row r="1644" spans="1:4" x14ac:dyDescent="0.25">
      <c r="A1644" s="488" t="s">
        <v>391</v>
      </c>
      <c r="B1644" s="496">
        <v>8760</v>
      </c>
      <c r="D1644" s="511" t="s">
        <v>8656</v>
      </c>
    </row>
    <row r="1645" spans="1:4" x14ac:dyDescent="0.25">
      <c r="A1645" s="488" t="s">
        <v>407</v>
      </c>
      <c r="B1645" s="496">
        <v>9060</v>
      </c>
      <c r="D1645" s="511" t="s">
        <v>8656</v>
      </c>
    </row>
    <row r="1646" spans="1:4" x14ac:dyDescent="0.25">
      <c r="A1646" s="488" t="s">
        <v>401</v>
      </c>
      <c r="B1646" s="496">
        <v>9060</v>
      </c>
      <c r="D1646" s="511" t="s">
        <v>8656</v>
      </c>
    </row>
    <row r="1647" spans="1:4" x14ac:dyDescent="0.25">
      <c r="A1647" s="488" t="s">
        <v>415</v>
      </c>
      <c r="B1647" s="496">
        <v>9480</v>
      </c>
      <c r="D1647" s="511" t="s">
        <v>8656</v>
      </c>
    </row>
    <row r="1648" spans="1:4" x14ac:dyDescent="0.25">
      <c r="A1648" s="488" t="s">
        <v>423</v>
      </c>
      <c r="B1648" s="496">
        <v>8030</v>
      </c>
      <c r="D1648" s="511" t="s">
        <v>8656</v>
      </c>
    </row>
    <row r="1649" spans="1:4" x14ac:dyDescent="0.25">
      <c r="A1649" s="488" t="s">
        <v>433</v>
      </c>
      <c r="B1649" s="496">
        <v>8340</v>
      </c>
      <c r="D1649" s="511" t="s">
        <v>8656</v>
      </c>
    </row>
    <row r="1650" spans="1:4" x14ac:dyDescent="0.25">
      <c r="A1650" s="488" t="s">
        <v>385</v>
      </c>
      <c r="B1650" s="496">
        <v>8340</v>
      </c>
      <c r="D1650" s="511" t="s">
        <v>8656</v>
      </c>
    </row>
    <row r="1651" spans="1:4" x14ac:dyDescent="0.25">
      <c r="A1651" s="488" t="s">
        <v>395</v>
      </c>
      <c r="B1651" s="496">
        <v>8760</v>
      </c>
      <c r="D1651" s="511" t="s">
        <v>8656</v>
      </c>
    </row>
    <row r="1652" spans="1:4" x14ac:dyDescent="0.25">
      <c r="A1652" s="488" t="s">
        <v>405</v>
      </c>
      <c r="B1652" s="496">
        <v>9060</v>
      </c>
      <c r="D1652" s="511" t="s">
        <v>8656</v>
      </c>
    </row>
    <row r="1653" spans="1:4" x14ac:dyDescent="0.25">
      <c r="A1653" s="488" t="s">
        <v>413</v>
      </c>
      <c r="B1653" s="496">
        <v>9480</v>
      </c>
      <c r="D1653" s="511" t="s">
        <v>8656</v>
      </c>
    </row>
    <row r="1654" spans="1:4" x14ac:dyDescent="0.25">
      <c r="A1654" s="492" t="s">
        <v>8350</v>
      </c>
      <c r="B1654" s="496">
        <v>3540</v>
      </c>
      <c r="D1654" s="511" t="s">
        <v>8656</v>
      </c>
    </row>
    <row r="1655" spans="1:4" x14ac:dyDescent="0.25">
      <c r="A1655" s="639" t="s">
        <v>2463</v>
      </c>
      <c r="B1655" s="496">
        <v>7110</v>
      </c>
      <c r="D1655" s="511" t="s">
        <v>8656</v>
      </c>
    </row>
    <row r="1656" spans="1:4" x14ac:dyDescent="0.25">
      <c r="A1656" s="639" t="s">
        <v>2464</v>
      </c>
      <c r="B1656" s="496">
        <v>7110</v>
      </c>
      <c r="D1656" s="511" t="s">
        <v>8656</v>
      </c>
    </row>
    <row r="1657" spans="1:4" x14ac:dyDescent="0.25">
      <c r="A1657" s="639" t="s">
        <v>2465</v>
      </c>
      <c r="B1657" s="496">
        <v>7110</v>
      </c>
      <c r="D1657" s="511" t="s">
        <v>8656</v>
      </c>
    </row>
    <row r="1658" spans="1:4" x14ac:dyDescent="0.25">
      <c r="A1658" s="639" t="s">
        <v>2466</v>
      </c>
      <c r="B1658" s="496">
        <v>7110</v>
      </c>
      <c r="D1658" s="511" t="s">
        <v>8656</v>
      </c>
    </row>
    <row r="1659" spans="1:4" x14ac:dyDescent="0.25">
      <c r="A1659" s="639" t="s">
        <v>2467</v>
      </c>
      <c r="B1659" s="496">
        <v>7110</v>
      </c>
      <c r="D1659" s="511" t="s">
        <v>8656</v>
      </c>
    </row>
    <row r="1660" spans="1:4" x14ac:dyDescent="0.25">
      <c r="A1660" s="639" t="s">
        <v>2458</v>
      </c>
      <c r="B1660" s="496">
        <v>6900</v>
      </c>
      <c r="D1660" s="511" t="s">
        <v>8656</v>
      </c>
    </row>
    <row r="1661" spans="1:4" x14ac:dyDescent="0.25">
      <c r="A1661" s="639" t="s">
        <v>2459</v>
      </c>
      <c r="B1661" s="496">
        <v>6900</v>
      </c>
      <c r="D1661" s="511" t="s">
        <v>8656</v>
      </c>
    </row>
    <row r="1662" spans="1:4" x14ac:dyDescent="0.25">
      <c r="A1662" s="639" t="s">
        <v>2460</v>
      </c>
      <c r="B1662" s="496">
        <v>6900</v>
      </c>
      <c r="D1662" s="511" t="s">
        <v>8656</v>
      </c>
    </row>
    <row r="1663" spans="1:4" x14ac:dyDescent="0.25">
      <c r="A1663" s="639" t="s">
        <v>2461</v>
      </c>
      <c r="B1663" s="496">
        <v>6900</v>
      </c>
      <c r="D1663" s="511" t="s">
        <v>8656</v>
      </c>
    </row>
    <row r="1664" spans="1:4" x14ac:dyDescent="0.25">
      <c r="A1664" s="639" t="s">
        <v>2462</v>
      </c>
      <c r="B1664" s="496">
        <v>6900</v>
      </c>
      <c r="D1664" s="511" t="s">
        <v>8656</v>
      </c>
    </row>
    <row r="1665" spans="1:4" x14ac:dyDescent="0.25">
      <c r="A1665" s="639" t="s">
        <v>2453</v>
      </c>
      <c r="B1665" s="496">
        <v>6590</v>
      </c>
      <c r="D1665" s="511" t="s">
        <v>8656</v>
      </c>
    </row>
    <row r="1666" spans="1:4" x14ac:dyDescent="0.25">
      <c r="A1666" s="639" t="s">
        <v>2454</v>
      </c>
      <c r="B1666" s="496">
        <v>6590</v>
      </c>
      <c r="D1666" s="511" t="s">
        <v>8656</v>
      </c>
    </row>
    <row r="1667" spans="1:4" x14ac:dyDescent="0.25">
      <c r="A1667" s="639" t="s">
        <v>2455</v>
      </c>
      <c r="B1667" s="496">
        <v>6590</v>
      </c>
      <c r="D1667" s="511" t="s">
        <v>8656</v>
      </c>
    </row>
    <row r="1668" spans="1:4" x14ac:dyDescent="0.25">
      <c r="A1668" s="639" t="s">
        <v>2456</v>
      </c>
      <c r="B1668" s="496">
        <v>6590</v>
      </c>
      <c r="D1668" s="511" t="s">
        <v>8656</v>
      </c>
    </row>
    <row r="1669" spans="1:4" x14ac:dyDescent="0.25">
      <c r="A1669" s="639" t="s">
        <v>2457</v>
      </c>
      <c r="B1669" s="496">
        <v>6590</v>
      </c>
      <c r="D1669" s="511" t="s">
        <v>8656</v>
      </c>
    </row>
    <row r="1670" spans="1:4" x14ac:dyDescent="0.25">
      <c r="A1670" s="492" t="s">
        <v>2478</v>
      </c>
      <c r="B1670" s="496">
        <v>8760</v>
      </c>
      <c r="D1670" s="511" t="s">
        <v>8656</v>
      </c>
    </row>
    <row r="1671" spans="1:4" x14ac:dyDescent="0.25">
      <c r="A1671" s="492" t="s">
        <v>2479</v>
      </c>
      <c r="B1671" s="496">
        <v>8760</v>
      </c>
      <c r="D1671" s="511" t="s">
        <v>8656</v>
      </c>
    </row>
    <row r="1672" spans="1:4" x14ac:dyDescent="0.25">
      <c r="A1672" s="492" t="s">
        <v>2480</v>
      </c>
      <c r="B1672" s="496">
        <v>8760</v>
      </c>
      <c r="D1672" s="511" t="s">
        <v>8656</v>
      </c>
    </row>
    <row r="1673" spans="1:4" x14ac:dyDescent="0.25">
      <c r="A1673" s="492" t="s">
        <v>2481</v>
      </c>
      <c r="B1673" s="496">
        <v>8760</v>
      </c>
      <c r="D1673" s="511" t="s">
        <v>8656</v>
      </c>
    </row>
    <row r="1674" spans="1:4" x14ac:dyDescent="0.25">
      <c r="A1674" s="492" t="s">
        <v>2482</v>
      </c>
      <c r="B1674" s="496">
        <v>8760</v>
      </c>
      <c r="D1674" s="511" t="s">
        <v>8656</v>
      </c>
    </row>
    <row r="1675" spans="1:4" x14ac:dyDescent="0.25">
      <c r="A1675" s="492" t="s">
        <v>2473</v>
      </c>
      <c r="B1675" s="496">
        <v>8650</v>
      </c>
      <c r="D1675" s="511" t="s">
        <v>8656</v>
      </c>
    </row>
    <row r="1676" spans="1:4" x14ac:dyDescent="0.25">
      <c r="A1676" s="492" t="s">
        <v>2474</v>
      </c>
      <c r="B1676" s="496">
        <v>8650</v>
      </c>
      <c r="D1676" s="511" t="s">
        <v>8656</v>
      </c>
    </row>
    <row r="1677" spans="1:4" x14ac:dyDescent="0.25">
      <c r="A1677" s="492" t="s">
        <v>2475</v>
      </c>
      <c r="B1677" s="496">
        <v>8650</v>
      </c>
      <c r="D1677" s="511" t="s">
        <v>8656</v>
      </c>
    </row>
    <row r="1678" spans="1:4" x14ac:dyDescent="0.25">
      <c r="A1678" s="492" t="s">
        <v>2476</v>
      </c>
      <c r="B1678" s="496">
        <v>8650</v>
      </c>
      <c r="D1678" s="511" t="s">
        <v>8656</v>
      </c>
    </row>
    <row r="1679" spans="1:4" x14ac:dyDescent="0.25">
      <c r="A1679" s="492" t="s">
        <v>2477</v>
      </c>
      <c r="B1679" s="496">
        <v>8650</v>
      </c>
      <c r="D1679" s="511" t="s">
        <v>8656</v>
      </c>
    </row>
    <row r="1680" spans="1:4" x14ac:dyDescent="0.25">
      <c r="A1680" s="492" t="s">
        <v>2468</v>
      </c>
      <c r="B1680" s="496">
        <v>8340</v>
      </c>
      <c r="D1680" s="511" t="s">
        <v>8656</v>
      </c>
    </row>
    <row r="1681" spans="1:4" x14ac:dyDescent="0.25">
      <c r="A1681" s="492" t="s">
        <v>2469</v>
      </c>
      <c r="B1681" s="496">
        <v>8340</v>
      </c>
      <c r="D1681" s="511" t="s">
        <v>8656</v>
      </c>
    </row>
    <row r="1682" spans="1:4" x14ac:dyDescent="0.25">
      <c r="A1682" s="492" t="s">
        <v>2470</v>
      </c>
      <c r="B1682" s="496">
        <v>8340</v>
      </c>
      <c r="D1682" s="511" t="s">
        <v>8656</v>
      </c>
    </row>
    <row r="1683" spans="1:4" x14ac:dyDescent="0.25">
      <c r="A1683" s="492" t="s">
        <v>2471</v>
      </c>
      <c r="B1683" s="496">
        <v>8340</v>
      </c>
      <c r="D1683" s="511" t="s">
        <v>8656</v>
      </c>
    </row>
    <row r="1684" spans="1:4" x14ac:dyDescent="0.25">
      <c r="A1684" s="492" t="s">
        <v>2472</v>
      </c>
      <c r="B1684" s="496">
        <v>8340</v>
      </c>
      <c r="D1684" s="511" t="s">
        <v>8656</v>
      </c>
    </row>
    <row r="1685" spans="1:4" x14ac:dyDescent="0.25">
      <c r="A1685" s="504" t="s">
        <v>89</v>
      </c>
      <c r="B1685" s="496">
        <v>2470</v>
      </c>
      <c r="D1685" s="511" t="s">
        <v>8656</v>
      </c>
    </row>
    <row r="1686" spans="1:4" x14ac:dyDescent="0.25">
      <c r="A1686" s="504" t="s">
        <v>4246</v>
      </c>
      <c r="B1686" s="496">
        <v>2990</v>
      </c>
      <c r="D1686" s="511" t="s">
        <v>8656</v>
      </c>
    </row>
    <row r="1687" spans="1:4" x14ac:dyDescent="0.25">
      <c r="A1687" s="504" t="s">
        <v>191</v>
      </c>
      <c r="B1687" s="496">
        <v>2270</v>
      </c>
      <c r="D1687" s="511" t="s">
        <v>8656</v>
      </c>
    </row>
    <row r="1688" spans="1:4" x14ac:dyDescent="0.25">
      <c r="A1688" s="504" t="s">
        <v>4284</v>
      </c>
      <c r="B1688" s="496">
        <v>2580</v>
      </c>
      <c r="D1688" s="511" t="s">
        <v>8656</v>
      </c>
    </row>
    <row r="1689" spans="1:4" x14ac:dyDescent="0.25">
      <c r="A1689" s="505" t="s">
        <v>1651</v>
      </c>
      <c r="B1689" s="496">
        <v>10100</v>
      </c>
      <c r="D1689" s="511" t="s">
        <v>8656</v>
      </c>
    </row>
    <row r="1690" spans="1:4" x14ac:dyDescent="0.25">
      <c r="A1690" s="505" t="s">
        <v>1653</v>
      </c>
      <c r="B1690" s="496">
        <v>10100</v>
      </c>
      <c r="D1690" s="511" t="s">
        <v>8656</v>
      </c>
    </row>
    <row r="1691" spans="1:4" x14ac:dyDescent="0.25">
      <c r="A1691" s="505" t="s">
        <v>1655</v>
      </c>
      <c r="B1691" s="496">
        <v>10100</v>
      </c>
      <c r="D1691" s="511" t="s">
        <v>8656</v>
      </c>
    </row>
    <row r="1692" spans="1:4" x14ac:dyDescent="0.25">
      <c r="A1692" s="505" t="s">
        <v>1657</v>
      </c>
      <c r="B1692" s="496">
        <v>10100</v>
      </c>
      <c r="D1692" s="511" t="s">
        <v>8656</v>
      </c>
    </row>
    <row r="1693" spans="1:4" x14ac:dyDescent="0.25">
      <c r="A1693" s="505" t="s">
        <v>1643</v>
      </c>
      <c r="B1693" s="496">
        <v>10100</v>
      </c>
      <c r="D1693" s="511" t="s">
        <v>8656</v>
      </c>
    </row>
    <row r="1694" spans="1:4" x14ac:dyDescent="0.25">
      <c r="A1694" s="505" t="s">
        <v>1645</v>
      </c>
      <c r="B1694" s="496">
        <v>10100</v>
      </c>
      <c r="D1694" s="511" t="s">
        <v>8656</v>
      </c>
    </row>
    <row r="1695" spans="1:4" x14ac:dyDescent="0.25">
      <c r="A1695" s="505" t="s">
        <v>1647</v>
      </c>
      <c r="B1695" s="496">
        <v>10100</v>
      </c>
      <c r="D1695" s="511" t="s">
        <v>8656</v>
      </c>
    </row>
    <row r="1696" spans="1:4" x14ac:dyDescent="0.25">
      <c r="A1696" s="505" t="s">
        <v>1649</v>
      </c>
      <c r="B1696" s="496">
        <v>10100</v>
      </c>
      <c r="D1696" s="511" t="s">
        <v>8656</v>
      </c>
    </row>
    <row r="1697" spans="1:4" x14ac:dyDescent="0.25">
      <c r="A1697" s="505" t="s">
        <v>1635</v>
      </c>
      <c r="B1697" s="496">
        <v>10100</v>
      </c>
      <c r="D1697" s="511" t="s">
        <v>8656</v>
      </c>
    </row>
    <row r="1698" spans="1:4" x14ac:dyDescent="0.25">
      <c r="A1698" s="505" t="s">
        <v>1637</v>
      </c>
      <c r="B1698" s="496">
        <v>10100</v>
      </c>
      <c r="D1698" s="511" t="s">
        <v>8656</v>
      </c>
    </row>
    <row r="1699" spans="1:4" x14ac:dyDescent="0.25">
      <c r="A1699" s="505" t="s">
        <v>1639</v>
      </c>
      <c r="B1699" s="496">
        <v>10100</v>
      </c>
      <c r="D1699" s="511" t="s">
        <v>8656</v>
      </c>
    </row>
    <row r="1700" spans="1:4" x14ac:dyDescent="0.25">
      <c r="A1700" s="505" t="s">
        <v>1641</v>
      </c>
      <c r="B1700" s="496">
        <v>10100</v>
      </c>
      <c r="D1700" s="511" t="s">
        <v>8656</v>
      </c>
    </row>
    <row r="1701" spans="1:4" x14ac:dyDescent="0.25">
      <c r="A1701" s="488" t="s">
        <v>1900</v>
      </c>
      <c r="B1701" s="496">
        <v>11010</v>
      </c>
      <c r="D1701" s="511" t="s">
        <v>8656</v>
      </c>
    </row>
    <row r="1702" spans="1:4" x14ac:dyDescent="0.25">
      <c r="A1702" s="488" t="s">
        <v>1901</v>
      </c>
      <c r="B1702" s="496">
        <v>11010</v>
      </c>
      <c r="D1702" s="511" t="s">
        <v>8656</v>
      </c>
    </row>
    <row r="1703" spans="1:4" x14ac:dyDescent="0.25">
      <c r="A1703" s="488" t="s">
        <v>1902</v>
      </c>
      <c r="B1703" s="496">
        <v>11010</v>
      </c>
      <c r="D1703" s="511" t="s">
        <v>8656</v>
      </c>
    </row>
    <row r="1704" spans="1:4" x14ac:dyDescent="0.25">
      <c r="A1704" s="488" t="s">
        <v>1903</v>
      </c>
      <c r="B1704" s="496">
        <v>11010</v>
      </c>
      <c r="D1704" s="511" t="s">
        <v>8656</v>
      </c>
    </row>
    <row r="1705" spans="1:4" x14ac:dyDescent="0.25">
      <c r="A1705" s="488" t="s">
        <v>1896</v>
      </c>
      <c r="B1705" s="496">
        <v>10910</v>
      </c>
      <c r="D1705" s="511" t="s">
        <v>8656</v>
      </c>
    </row>
    <row r="1706" spans="1:4" x14ac:dyDescent="0.25">
      <c r="A1706" s="488" t="s">
        <v>1897</v>
      </c>
      <c r="B1706" s="496">
        <v>10910</v>
      </c>
      <c r="D1706" s="511" t="s">
        <v>8656</v>
      </c>
    </row>
    <row r="1707" spans="1:4" x14ac:dyDescent="0.25">
      <c r="A1707" s="488" t="s">
        <v>1898</v>
      </c>
      <c r="B1707" s="496">
        <v>10910</v>
      </c>
      <c r="D1707" s="511" t="s">
        <v>8656</v>
      </c>
    </row>
    <row r="1708" spans="1:4" x14ac:dyDescent="0.25">
      <c r="A1708" s="488" t="s">
        <v>1899</v>
      </c>
      <c r="B1708" s="496">
        <v>10910</v>
      </c>
      <c r="D1708" s="511" t="s">
        <v>8656</v>
      </c>
    </row>
    <row r="1709" spans="1:4" x14ac:dyDescent="0.25">
      <c r="A1709" s="488" t="s">
        <v>1892</v>
      </c>
      <c r="B1709" s="496">
        <v>10810</v>
      </c>
      <c r="D1709" s="511" t="s">
        <v>8656</v>
      </c>
    </row>
    <row r="1710" spans="1:4" x14ac:dyDescent="0.25">
      <c r="A1710" s="488" t="s">
        <v>1893</v>
      </c>
      <c r="B1710" s="496">
        <v>10810</v>
      </c>
      <c r="D1710" s="511" t="s">
        <v>8656</v>
      </c>
    </row>
    <row r="1711" spans="1:4" x14ac:dyDescent="0.25">
      <c r="A1711" s="488" t="s">
        <v>1894</v>
      </c>
      <c r="B1711" s="496">
        <v>10810</v>
      </c>
      <c r="D1711" s="511" t="s">
        <v>8656</v>
      </c>
    </row>
    <row r="1712" spans="1:4" x14ac:dyDescent="0.25">
      <c r="A1712" s="488" t="s">
        <v>1895</v>
      </c>
      <c r="B1712" s="496">
        <v>10810</v>
      </c>
      <c r="D1712" s="511" t="s">
        <v>8656</v>
      </c>
    </row>
    <row r="1713" spans="1:4" x14ac:dyDescent="0.25">
      <c r="A1713" s="505" t="s">
        <v>1552</v>
      </c>
      <c r="B1713" s="496">
        <v>10500</v>
      </c>
      <c r="D1713" s="511" t="s">
        <v>8656</v>
      </c>
    </row>
    <row r="1714" spans="1:4" x14ac:dyDescent="0.25">
      <c r="A1714" s="505" t="s">
        <v>1554</v>
      </c>
      <c r="B1714" s="496">
        <v>10500</v>
      </c>
      <c r="D1714" s="511" t="s">
        <v>8656</v>
      </c>
    </row>
    <row r="1715" spans="1:4" x14ac:dyDescent="0.25">
      <c r="A1715" s="505" t="s">
        <v>1556</v>
      </c>
      <c r="B1715" s="496">
        <v>10500</v>
      </c>
      <c r="D1715" s="511" t="s">
        <v>8656</v>
      </c>
    </row>
    <row r="1716" spans="1:4" x14ac:dyDescent="0.25">
      <c r="A1716" s="505" t="s">
        <v>1558</v>
      </c>
      <c r="B1716" s="496">
        <v>10500</v>
      </c>
      <c r="D1716" s="511" t="s">
        <v>8656</v>
      </c>
    </row>
    <row r="1717" spans="1:4" x14ac:dyDescent="0.25">
      <c r="A1717" s="505" t="s">
        <v>1580</v>
      </c>
      <c r="B1717" s="496">
        <v>10500</v>
      </c>
      <c r="D1717" s="511" t="s">
        <v>8656</v>
      </c>
    </row>
    <row r="1718" spans="1:4" x14ac:dyDescent="0.25">
      <c r="A1718" s="505" t="s">
        <v>1582</v>
      </c>
      <c r="B1718" s="496">
        <v>10500</v>
      </c>
      <c r="D1718" s="511" t="s">
        <v>8656</v>
      </c>
    </row>
    <row r="1719" spans="1:4" x14ac:dyDescent="0.25">
      <c r="A1719" s="505" t="s">
        <v>1584</v>
      </c>
      <c r="B1719" s="496">
        <v>10500</v>
      </c>
      <c r="D1719" s="511" t="s">
        <v>8656</v>
      </c>
    </row>
    <row r="1720" spans="1:4" x14ac:dyDescent="0.25">
      <c r="A1720" s="505" t="s">
        <v>1586</v>
      </c>
      <c r="B1720" s="496">
        <v>10500</v>
      </c>
      <c r="D1720" s="511" t="s">
        <v>8656</v>
      </c>
    </row>
    <row r="1721" spans="1:4" x14ac:dyDescent="0.25">
      <c r="A1721" s="505" t="s">
        <v>1572</v>
      </c>
      <c r="B1721" s="496">
        <v>10500</v>
      </c>
      <c r="D1721" s="511" t="s">
        <v>8656</v>
      </c>
    </row>
    <row r="1722" spans="1:4" x14ac:dyDescent="0.25">
      <c r="A1722" s="505" t="s">
        <v>1574</v>
      </c>
      <c r="B1722" s="496">
        <v>10500</v>
      </c>
      <c r="D1722" s="511" t="s">
        <v>8656</v>
      </c>
    </row>
    <row r="1723" spans="1:4" x14ac:dyDescent="0.25">
      <c r="A1723" s="505" t="s">
        <v>1576</v>
      </c>
      <c r="B1723" s="496">
        <v>10500</v>
      </c>
      <c r="D1723" s="511" t="s">
        <v>8656</v>
      </c>
    </row>
    <row r="1724" spans="1:4" x14ac:dyDescent="0.25">
      <c r="A1724" s="505" t="s">
        <v>1578</v>
      </c>
      <c r="B1724" s="496">
        <v>10500</v>
      </c>
      <c r="D1724" s="511" t="s">
        <v>8656</v>
      </c>
    </row>
    <row r="1725" spans="1:4" x14ac:dyDescent="0.25">
      <c r="A1725" s="505" t="s">
        <v>1588</v>
      </c>
      <c r="B1725" s="496">
        <v>10400</v>
      </c>
      <c r="D1725" s="511" t="s">
        <v>8656</v>
      </c>
    </row>
    <row r="1726" spans="1:4" x14ac:dyDescent="0.25">
      <c r="A1726" s="505" t="s">
        <v>1590</v>
      </c>
      <c r="B1726" s="496">
        <v>10400</v>
      </c>
      <c r="D1726" s="511" t="s">
        <v>8656</v>
      </c>
    </row>
    <row r="1727" spans="1:4" x14ac:dyDescent="0.25">
      <c r="A1727" s="505" t="s">
        <v>1592</v>
      </c>
      <c r="B1727" s="496">
        <v>10400</v>
      </c>
      <c r="D1727" s="511" t="s">
        <v>8656</v>
      </c>
    </row>
    <row r="1728" spans="1:4" x14ac:dyDescent="0.25">
      <c r="A1728" s="505" t="s">
        <v>1594</v>
      </c>
      <c r="B1728" s="496">
        <v>10400</v>
      </c>
      <c r="D1728" s="511" t="s">
        <v>8656</v>
      </c>
    </row>
    <row r="1729" spans="1:4" x14ac:dyDescent="0.25">
      <c r="A1729" s="505" t="s">
        <v>1596</v>
      </c>
      <c r="B1729" s="496">
        <v>10500</v>
      </c>
      <c r="D1729" s="511" t="s">
        <v>8656</v>
      </c>
    </row>
    <row r="1730" spans="1:4" x14ac:dyDescent="0.25">
      <c r="A1730" s="505" t="s">
        <v>1598</v>
      </c>
      <c r="B1730" s="496">
        <v>10500</v>
      </c>
      <c r="D1730" s="511" t="s">
        <v>8656</v>
      </c>
    </row>
    <row r="1731" spans="1:4" x14ac:dyDescent="0.25">
      <c r="A1731" s="505" t="s">
        <v>1600</v>
      </c>
      <c r="B1731" s="496">
        <v>10500</v>
      </c>
      <c r="D1731" s="511" t="s">
        <v>8656</v>
      </c>
    </row>
    <row r="1732" spans="1:4" x14ac:dyDescent="0.25">
      <c r="A1732" s="505" t="s">
        <v>1602</v>
      </c>
      <c r="B1732" s="496">
        <v>10500</v>
      </c>
      <c r="D1732" s="511" t="s">
        <v>8656</v>
      </c>
    </row>
    <row r="1733" spans="1:4" x14ac:dyDescent="0.25">
      <c r="A1733" s="505" t="s">
        <v>1604</v>
      </c>
      <c r="B1733" s="496">
        <v>10810</v>
      </c>
      <c r="D1733" s="511" t="s">
        <v>8656</v>
      </c>
    </row>
    <row r="1734" spans="1:4" x14ac:dyDescent="0.25">
      <c r="A1734" s="505" t="s">
        <v>1605</v>
      </c>
      <c r="B1734" s="496">
        <v>10810</v>
      </c>
      <c r="D1734" s="511" t="s">
        <v>8656</v>
      </c>
    </row>
    <row r="1735" spans="1:4" x14ac:dyDescent="0.25">
      <c r="A1735" s="505" t="s">
        <v>1607</v>
      </c>
      <c r="B1735" s="496">
        <v>10810</v>
      </c>
      <c r="D1735" s="511" t="s">
        <v>8656</v>
      </c>
    </row>
    <row r="1736" spans="1:4" x14ac:dyDescent="0.25">
      <c r="A1736" s="505" t="s">
        <v>1609</v>
      </c>
      <c r="B1736" s="496">
        <v>10810</v>
      </c>
      <c r="D1736" s="511" t="s">
        <v>8656</v>
      </c>
    </row>
    <row r="1737" spans="1:4" x14ac:dyDescent="0.25">
      <c r="A1737" s="505" t="s">
        <v>1611</v>
      </c>
      <c r="B1737" s="496">
        <v>10810</v>
      </c>
      <c r="D1737" s="511" t="s">
        <v>8656</v>
      </c>
    </row>
    <row r="1738" spans="1:4" x14ac:dyDescent="0.25">
      <c r="A1738" s="505" t="s">
        <v>1613</v>
      </c>
      <c r="B1738" s="496">
        <v>10810</v>
      </c>
      <c r="D1738" s="511" t="s">
        <v>8656</v>
      </c>
    </row>
    <row r="1739" spans="1:4" x14ac:dyDescent="0.25">
      <c r="A1739" s="505" t="s">
        <v>1615</v>
      </c>
      <c r="B1739" s="496">
        <v>10810</v>
      </c>
      <c r="D1739" s="511" t="s">
        <v>8656</v>
      </c>
    </row>
    <row r="1740" spans="1:4" x14ac:dyDescent="0.25">
      <c r="A1740" s="505" t="s">
        <v>1617</v>
      </c>
      <c r="B1740" s="496">
        <v>10810</v>
      </c>
      <c r="D1740" s="511" t="s">
        <v>8656</v>
      </c>
    </row>
    <row r="1741" spans="1:4" x14ac:dyDescent="0.25">
      <c r="A1741" s="505" t="s">
        <v>1619</v>
      </c>
      <c r="B1741" s="496">
        <v>10400</v>
      </c>
      <c r="D1741" s="511" t="s">
        <v>8656</v>
      </c>
    </row>
    <row r="1742" spans="1:4" x14ac:dyDescent="0.25">
      <c r="A1742" s="505" t="s">
        <v>1621</v>
      </c>
      <c r="B1742" s="496">
        <v>10400</v>
      </c>
      <c r="D1742" s="511" t="s">
        <v>8656</v>
      </c>
    </row>
    <row r="1743" spans="1:4" x14ac:dyDescent="0.25">
      <c r="A1743" s="505" t="s">
        <v>1623</v>
      </c>
      <c r="B1743" s="496">
        <v>10400</v>
      </c>
      <c r="D1743" s="511" t="s">
        <v>8656</v>
      </c>
    </row>
    <row r="1744" spans="1:4" x14ac:dyDescent="0.25">
      <c r="A1744" s="505" t="s">
        <v>1625</v>
      </c>
      <c r="B1744" s="496">
        <v>10400</v>
      </c>
      <c r="D1744" s="511" t="s">
        <v>8656</v>
      </c>
    </row>
    <row r="1745" spans="1:4" x14ac:dyDescent="0.25">
      <c r="A1745" s="505" t="s">
        <v>1627</v>
      </c>
      <c r="B1745" s="496">
        <v>10400</v>
      </c>
      <c r="D1745" s="511" t="s">
        <v>8656</v>
      </c>
    </row>
    <row r="1746" spans="1:4" x14ac:dyDescent="0.25">
      <c r="A1746" s="505" t="s">
        <v>1629</v>
      </c>
      <c r="B1746" s="496">
        <v>10400</v>
      </c>
      <c r="D1746" s="511" t="s">
        <v>8656</v>
      </c>
    </row>
    <row r="1747" spans="1:4" x14ac:dyDescent="0.25">
      <c r="A1747" s="505" t="s">
        <v>1631</v>
      </c>
      <c r="B1747" s="496">
        <v>10400</v>
      </c>
      <c r="D1747" s="511" t="s">
        <v>8656</v>
      </c>
    </row>
    <row r="1748" spans="1:4" x14ac:dyDescent="0.25">
      <c r="A1748" s="505" t="s">
        <v>1633</v>
      </c>
      <c r="B1748" s="496">
        <v>10400</v>
      </c>
      <c r="D1748" s="511" t="s">
        <v>8656</v>
      </c>
    </row>
    <row r="1749" spans="1:4" x14ac:dyDescent="0.25">
      <c r="A1749" s="506" t="s">
        <v>1520</v>
      </c>
      <c r="B1749" s="496">
        <v>10810</v>
      </c>
      <c r="D1749" s="511" t="s">
        <v>8656</v>
      </c>
    </row>
    <row r="1750" spans="1:4" x14ac:dyDescent="0.25">
      <c r="A1750" s="506" t="s">
        <v>1522</v>
      </c>
      <c r="B1750" s="496">
        <v>10810</v>
      </c>
      <c r="D1750" s="511" t="s">
        <v>8656</v>
      </c>
    </row>
    <row r="1751" spans="1:4" x14ac:dyDescent="0.25">
      <c r="A1751" s="506" t="s">
        <v>1524</v>
      </c>
      <c r="B1751" s="496">
        <v>10810</v>
      </c>
      <c r="D1751" s="511" t="s">
        <v>8656</v>
      </c>
    </row>
    <row r="1752" spans="1:4" x14ac:dyDescent="0.25">
      <c r="A1752" s="506" t="s">
        <v>1526</v>
      </c>
      <c r="B1752" s="496">
        <v>10810</v>
      </c>
      <c r="D1752" s="511" t="s">
        <v>8656</v>
      </c>
    </row>
    <row r="1753" spans="1:4" x14ac:dyDescent="0.25">
      <c r="A1753" s="506" t="s">
        <v>1528</v>
      </c>
      <c r="B1753" s="496">
        <v>10910</v>
      </c>
      <c r="D1753" s="511" t="s">
        <v>8656</v>
      </c>
    </row>
    <row r="1754" spans="1:4" x14ac:dyDescent="0.25">
      <c r="A1754" s="506" t="s">
        <v>1530</v>
      </c>
      <c r="B1754" s="496">
        <v>10910</v>
      </c>
      <c r="D1754" s="511" t="s">
        <v>8656</v>
      </c>
    </row>
    <row r="1755" spans="1:4" x14ac:dyDescent="0.25">
      <c r="A1755" s="506" t="s">
        <v>1532</v>
      </c>
      <c r="B1755" s="496">
        <v>10910</v>
      </c>
      <c r="D1755" s="511" t="s">
        <v>8656</v>
      </c>
    </row>
    <row r="1756" spans="1:4" x14ac:dyDescent="0.25">
      <c r="A1756" s="506" t="s">
        <v>1534</v>
      </c>
      <c r="B1756" s="496">
        <v>10910</v>
      </c>
      <c r="D1756" s="511" t="s">
        <v>8656</v>
      </c>
    </row>
    <row r="1757" spans="1:4" x14ac:dyDescent="0.25">
      <c r="A1757" s="506" t="s">
        <v>1536</v>
      </c>
      <c r="B1757" s="496">
        <v>11010</v>
      </c>
      <c r="D1757" s="511" t="s">
        <v>8656</v>
      </c>
    </row>
    <row r="1758" spans="1:4" x14ac:dyDescent="0.25">
      <c r="A1758" s="506" t="s">
        <v>1538</v>
      </c>
      <c r="B1758" s="496">
        <v>11010</v>
      </c>
      <c r="D1758" s="511" t="s">
        <v>8656</v>
      </c>
    </row>
    <row r="1759" spans="1:4" x14ac:dyDescent="0.25">
      <c r="A1759" s="506" t="s">
        <v>1540</v>
      </c>
      <c r="B1759" s="496">
        <v>11010</v>
      </c>
      <c r="D1759" s="511" t="s">
        <v>8656</v>
      </c>
    </row>
    <row r="1760" spans="1:4" x14ac:dyDescent="0.25">
      <c r="A1760" s="506" t="s">
        <v>1542</v>
      </c>
      <c r="B1760" s="496">
        <v>11010</v>
      </c>
      <c r="D1760" s="511" t="s">
        <v>8656</v>
      </c>
    </row>
    <row r="1761" spans="1:4" x14ac:dyDescent="0.25">
      <c r="A1761" s="506" t="s">
        <v>1544</v>
      </c>
      <c r="B1761" s="496">
        <v>11210</v>
      </c>
      <c r="D1761" s="511" t="s">
        <v>8656</v>
      </c>
    </row>
    <row r="1762" spans="1:4" x14ac:dyDescent="0.25">
      <c r="A1762" s="506" t="s">
        <v>1546</v>
      </c>
      <c r="B1762" s="496">
        <v>11210</v>
      </c>
      <c r="D1762" s="511" t="s">
        <v>8656</v>
      </c>
    </row>
    <row r="1763" spans="1:4" x14ac:dyDescent="0.25">
      <c r="A1763" s="506" t="s">
        <v>1548</v>
      </c>
      <c r="B1763" s="496">
        <v>11210</v>
      </c>
      <c r="D1763" s="511" t="s">
        <v>8656</v>
      </c>
    </row>
    <row r="1764" spans="1:4" x14ac:dyDescent="0.25">
      <c r="A1764" s="506" t="s">
        <v>1550</v>
      </c>
      <c r="B1764" s="496">
        <v>11210</v>
      </c>
      <c r="D1764" s="511" t="s">
        <v>8656</v>
      </c>
    </row>
    <row r="1765" spans="1:4" x14ac:dyDescent="0.25">
      <c r="A1765" s="503" t="s">
        <v>1476</v>
      </c>
      <c r="B1765" s="496">
        <v>11620</v>
      </c>
      <c r="D1765" s="511" t="s">
        <v>8656</v>
      </c>
    </row>
    <row r="1766" spans="1:4" x14ac:dyDescent="0.25">
      <c r="A1766" s="503" t="s">
        <v>1478</v>
      </c>
      <c r="B1766" s="496">
        <v>11620</v>
      </c>
      <c r="D1766" s="511" t="s">
        <v>8656</v>
      </c>
    </row>
    <row r="1767" spans="1:4" x14ac:dyDescent="0.25">
      <c r="A1767" s="503" t="s">
        <v>1480</v>
      </c>
      <c r="B1767" s="496">
        <v>11620</v>
      </c>
      <c r="D1767" s="511" t="s">
        <v>8656</v>
      </c>
    </row>
    <row r="1768" spans="1:4" x14ac:dyDescent="0.25">
      <c r="A1768" s="503" t="s">
        <v>1482</v>
      </c>
      <c r="B1768" s="496">
        <v>11620</v>
      </c>
      <c r="D1768" s="511" t="s">
        <v>8656</v>
      </c>
    </row>
    <row r="1769" spans="1:4" x14ac:dyDescent="0.25">
      <c r="A1769" s="503" t="s">
        <v>1484</v>
      </c>
      <c r="B1769" s="496">
        <v>11820</v>
      </c>
      <c r="D1769" s="511" t="s">
        <v>8656</v>
      </c>
    </row>
    <row r="1770" spans="1:4" x14ac:dyDescent="0.25">
      <c r="A1770" s="503" t="s">
        <v>1486</v>
      </c>
      <c r="B1770" s="496">
        <v>11820</v>
      </c>
      <c r="D1770" s="511" t="s">
        <v>8656</v>
      </c>
    </row>
    <row r="1771" spans="1:4" x14ac:dyDescent="0.25">
      <c r="A1771" s="503" t="s">
        <v>1488</v>
      </c>
      <c r="B1771" s="496">
        <v>11820</v>
      </c>
      <c r="D1771" s="511" t="s">
        <v>8656</v>
      </c>
    </row>
    <row r="1772" spans="1:4" x14ac:dyDescent="0.25">
      <c r="A1772" s="503" t="s">
        <v>1490</v>
      </c>
      <c r="B1772" s="496">
        <v>11820</v>
      </c>
      <c r="D1772" s="511" t="s">
        <v>8656</v>
      </c>
    </row>
    <row r="1773" spans="1:4" x14ac:dyDescent="0.25">
      <c r="A1773" s="503" t="s">
        <v>1492</v>
      </c>
      <c r="B1773" s="496">
        <v>12120</v>
      </c>
      <c r="D1773" s="511" t="s">
        <v>8656</v>
      </c>
    </row>
    <row r="1774" spans="1:4" x14ac:dyDescent="0.25">
      <c r="A1774" s="503" t="s">
        <v>1494</v>
      </c>
      <c r="B1774" s="496">
        <v>12120</v>
      </c>
      <c r="D1774" s="511" t="s">
        <v>8656</v>
      </c>
    </row>
    <row r="1775" spans="1:4" x14ac:dyDescent="0.25">
      <c r="A1775" s="503" t="s">
        <v>1496</v>
      </c>
      <c r="B1775" s="496">
        <v>12120</v>
      </c>
      <c r="D1775" s="511" t="s">
        <v>8656</v>
      </c>
    </row>
    <row r="1776" spans="1:4" x14ac:dyDescent="0.25">
      <c r="A1776" s="503" t="s">
        <v>1498</v>
      </c>
      <c r="B1776" s="496">
        <v>12120</v>
      </c>
      <c r="D1776" s="511" t="s">
        <v>8656</v>
      </c>
    </row>
    <row r="1777" spans="1:4" x14ac:dyDescent="0.25">
      <c r="A1777" s="640" t="s">
        <v>2913</v>
      </c>
      <c r="B1777" s="496">
        <v>11620</v>
      </c>
      <c r="D1777" s="511" t="s">
        <v>8656</v>
      </c>
    </row>
    <row r="1778" spans="1:4" x14ac:dyDescent="0.25">
      <c r="A1778" s="640" t="s">
        <v>2914</v>
      </c>
      <c r="B1778" s="496">
        <v>11620</v>
      </c>
      <c r="D1778" s="511" t="s">
        <v>8656</v>
      </c>
    </row>
    <row r="1779" spans="1:4" x14ac:dyDescent="0.25">
      <c r="A1779" s="640" t="s">
        <v>2915</v>
      </c>
      <c r="B1779" s="496">
        <v>11620</v>
      </c>
      <c r="D1779" s="511" t="s">
        <v>8656</v>
      </c>
    </row>
    <row r="1780" spans="1:4" x14ac:dyDescent="0.25">
      <c r="A1780" s="640" t="s">
        <v>2916</v>
      </c>
      <c r="B1780" s="496">
        <v>11620</v>
      </c>
      <c r="D1780" s="511" t="s">
        <v>8656</v>
      </c>
    </row>
    <row r="1781" spans="1:4" x14ac:dyDescent="0.25">
      <c r="A1781" s="507" t="s">
        <v>1504</v>
      </c>
      <c r="B1781" s="496">
        <v>11820</v>
      </c>
      <c r="D1781" s="511" t="s">
        <v>8656</v>
      </c>
    </row>
    <row r="1782" spans="1:4" x14ac:dyDescent="0.25">
      <c r="A1782" s="507" t="s">
        <v>1506</v>
      </c>
      <c r="B1782" s="496">
        <v>11820</v>
      </c>
      <c r="D1782" s="511" t="s">
        <v>8656</v>
      </c>
    </row>
    <row r="1783" spans="1:4" x14ac:dyDescent="0.25">
      <c r="A1783" s="507" t="s">
        <v>1508</v>
      </c>
      <c r="B1783" s="496">
        <v>11820</v>
      </c>
      <c r="D1783" s="511" t="s">
        <v>8656</v>
      </c>
    </row>
    <row r="1784" spans="1:4" x14ac:dyDescent="0.25">
      <c r="A1784" s="507" t="s">
        <v>1510</v>
      </c>
      <c r="B1784" s="496">
        <v>11820</v>
      </c>
      <c r="D1784" s="511" t="s">
        <v>8656</v>
      </c>
    </row>
    <row r="1785" spans="1:4" x14ac:dyDescent="0.25">
      <c r="A1785" s="507" t="s">
        <v>1512</v>
      </c>
      <c r="B1785" s="496">
        <v>12120</v>
      </c>
      <c r="D1785" s="511" t="s">
        <v>8656</v>
      </c>
    </row>
    <row r="1786" spans="1:4" x14ac:dyDescent="0.25">
      <c r="A1786" s="507" t="s">
        <v>1514</v>
      </c>
      <c r="B1786" s="496">
        <v>12120</v>
      </c>
      <c r="D1786" s="511" t="s">
        <v>8656</v>
      </c>
    </row>
    <row r="1787" spans="1:4" x14ac:dyDescent="0.25">
      <c r="A1787" s="507" t="s">
        <v>1516</v>
      </c>
      <c r="B1787" s="496">
        <v>12120</v>
      </c>
      <c r="D1787" s="511" t="s">
        <v>8656</v>
      </c>
    </row>
    <row r="1788" spans="1:4" x14ac:dyDescent="0.25">
      <c r="A1788" s="507" t="s">
        <v>1518</v>
      </c>
      <c r="B1788" s="496">
        <v>12120</v>
      </c>
      <c r="D1788" s="511" t="s">
        <v>8656</v>
      </c>
    </row>
    <row r="1789" spans="1:4" x14ac:dyDescent="0.25">
      <c r="A1789" s="492" t="s">
        <v>3013</v>
      </c>
      <c r="B1789" s="496">
        <v>18380</v>
      </c>
      <c r="D1789" s="511" t="s">
        <v>8656</v>
      </c>
    </row>
    <row r="1790" spans="1:4" x14ac:dyDescent="0.25">
      <c r="A1790" s="492" t="s">
        <v>3014</v>
      </c>
      <c r="B1790" s="496">
        <v>18380</v>
      </c>
      <c r="D1790" s="511" t="s">
        <v>8656</v>
      </c>
    </row>
    <row r="1791" spans="1:4" x14ac:dyDescent="0.25">
      <c r="A1791" s="492" t="s">
        <v>3015</v>
      </c>
      <c r="B1791" s="496">
        <v>18380</v>
      </c>
      <c r="D1791" s="511" t="s">
        <v>8656</v>
      </c>
    </row>
    <row r="1792" spans="1:4" x14ac:dyDescent="0.25">
      <c r="A1792" s="492" t="s">
        <v>3016</v>
      </c>
      <c r="B1792" s="496">
        <v>18380</v>
      </c>
      <c r="D1792" s="511" t="s">
        <v>8656</v>
      </c>
    </row>
    <row r="1793" spans="1:4" x14ac:dyDescent="0.25">
      <c r="A1793" s="492" t="s">
        <v>3017</v>
      </c>
      <c r="B1793" s="496">
        <v>18380</v>
      </c>
      <c r="D1793" s="511" t="s">
        <v>8656</v>
      </c>
    </row>
    <row r="1794" spans="1:4" x14ac:dyDescent="0.25">
      <c r="A1794" s="630" t="s">
        <v>3018</v>
      </c>
      <c r="B1794" s="496">
        <v>18380</v>
      </c>
      <c r="D1794" s="511" t="s">
        <v>8656</v>
      </c>
    </row>
    <row r="1795" spans="1:4" x14ac:dyDescent="0.25">
      <c r="A1795" s="492" t="s">
        <v>3019</v>
      </c>
      <c r="B1795" s="496">
        <v>18380</v>
      </c>
      <c r="D1795" s="511" t="s">
        <v>8656</v>
      </c>
    </row>
    <row r="1796" spans="1:4" x14ac:dyDescent="0.25">
      <c r="A1796" s="492" t="s">
        <v>3020</v>
      </c>
      <c r="B1796" s="496">
        <v>18380</v>
      </c>
      <c r="D1796" s="511" t="s">
        <v>8656</v>
      </c>
    </row>
    <row r="1797" spans="1:4" x14ac:dyDescent="0.25">
      <c r="A1797" s="630" t="s">
        <v>3021</v>
      </c>
      <c r="B1797" s="496">
        <v>18380</v>
      </c>
      <c r="D1797" s="511" t="s">
        <v>8656</v>
      </c>
    </row>
    <row r="1798" spans="1:4" x14ac:dyDescent="0.25">
      <c r="A1798" s="492" t="s">
        <v>3022</v>
      </c>
      <c r="B1798" s="496">
        <v>18690</v>
      </c>
      <c r="D1798" s="511" t="s">
        <v>8656</v>
      </c>
    </row>
    <row r="1799" spans="1:4" x14ac:dyDescent="0.25">
      <c r="A1799" s="492" t="s">
        <v>3023</v>
      </c>
      <c r="B1799" s="496">
        <v>18690</v>
      </c>
      <c r="D1799" s="511" t="s">
        <v>8656</v>
      </c>
    </row>
    <row r="1800" spans="1:4" x14ac:dyDescent="0.25">
      <c r="A1800" s="630" t="s">
        <v>3024</v>
      </c>
      <c r="B1800" s="496">
        <v>19190</v>
      </c>
      <c r="D1800" s="511" t="s">
        <v>8656</v>
      </c>
    </row>
    <row r="1801" spans="1:4" x14ac:dyDescent="0.25">
      <c r="A1801" s="492" t="s">
        <v>3025</v>
      </c>
      <c r="B1801" s="496">
        <v>19190</v>
      </c>
      <c r="D1801" s="511" t="s">
        <v>8656</v>
      </c>
    </row>
    <row r="1802" spans="1:4" x14ac:dyDescent="0.25">
      <c r="A1802" s="492" t="s">
        <v>3026</v>
      </c>
      <c r="B1802" s="496">
        <v>17370</v>
      </c>
      <c r="D1802" s="511" t="s">
        <v>8656</v>
      </c>
    </row>
    <row r="1803" spans="1:4" x14ac:dyDescent="0.25">
      <c r="A1803" s="492" t="s">
        <v>3027</v>
      </c>
      <c r="B1803" s="496">
        <v>17370</v>
      </c>
      <c r="D1803" s="511" t="s">
        <v>8656</v>
      </c>
    </row>
    <row r="1804" spans="1:4" x14ac:dyDescent="0.25">
      <c r="A1804" s="492" t="s">
        <v>3028</v>
      </c>
      <c r="B1804" s="496">
        <v>17370</v>
      </c>
      <c r="D1804" s="511" t="s">
        <v>8656</v>
      </c>
    </row>
    <row r="1805" spans="1:4" x14ac:dyDescent="0.25">
      <c r="A1805" s="492" t="s">
        <v>3029</v>
      </c>
      <c r="B1805" s="496">
        <v>17370</v>
      </c>
      <c r="D1805" s="511" t="s">
        <v>8656</v>
      </c>
    </row>
    <row r="1806" spans="1:4" x14ac:dyDescent="0.25">
      <c r="A1806" s="492" t="s">
        <v>3030</v>
      </c>
      <c r="B1806" s="496">
        <v>17680</v>
      </c>
      <c r="D1806" s="511" t="s">
        <v>8656</v>
      </c>
    </row>
    <row r="1807" spans="1:4" x14ac:dyDescent="0.25">
      <c r="A1807" s="630" t="s">
        <v>3031</v>
      </c>
      <c r="B1807" s="496">
        <v>17680</v>
      </c>
      <c r="D1807" s="511" t="s">
        <v>8656</v>
      </c>
    </row>
    <row r="1808" spans="1:4" x14ac:dyDescent="0.25">
      <c r="A1808" s="492" t="s">
        <v>3032</v>
      </c>
      <c r="B1808" s="496">
        <v>17680</v>
      </c>
      <c r="D1808" s="511" t="s">
        <v>8656</v>
      </c>
    </row>
    <row r="1809" spans="1:4" x14ac:dyDescent="0.25">
      <c r="A1809" s="492" t="s">
        <v>3033</v>
      </c>
      <c r="B1809" s="496">
        <v>17680</v>
      </c>
      <c r="D1809" s="511" t="s">
        <v>8656</v>
      </c>
    </row>
    <row r="1810" spans="1:4" x14ac:dyDescent="0.25">
      <c r="A1810" s="492" t="s">
        <v>3034</v>
      </c>
      <c r="B1810" s="496">
        <v>17680</v>
      </c>
      <c r="D1810" s="511" t="s">
        <v>8656</v>
      </c>
    </row>
    <row r="1811" spans="1:4" x14ac:dyDescent="0.25">
      <c r="A1811" s="630" t="s">
        <v>3035</v>
      </c>
      <c r="B1811" s="496">
        <v>17680</v>
      </c>
      <c r="D1811" s="511" t="s">
        <v>8656</v>
      </c>
    </row>
    <row r="1812" spans="1:4" x14ac:dyDescent="0.25">
      <c r="A1812" s="492" t="s">
        <v>3036</v>
      </c>
      <c r="B1812" s="496">
        <v>17680</v>
      </c>
      <c r="D1812" s="511" t="s">
        <v>8656</v>
      </c>
    </row>
    <row r="1813" spans="1:4" x14ac:dyDescent="0.25">
      <c r="A1813" s="492" t="s">
        <v>3037</v>
      </c>
      <c r="B1813" s="496">
        <v>17680</v>
      </c>
      <c r="D1813" s="511" t="s">
        <v>8656</v>
      </c>
    </row>
    <row r="1814" spans="1:4" x14ac:dyDescent="0.25">
      <c r="A1814" s="492" t="s">
        <v>3038</v>
      </c>
      <c r="B1814" s="496">
        <v>17370</v>
      </c>
      <c r="D1814" s="511" t="s">
        <v>8656</v>
      </c>
    </row>
    <row r="1815" spans="1:4" x14ac:dyDescent="0.25">
      <c r="A1815" s="492" t="s">
        <v>3039</v>
      </c>
      <c r="B1815" s="496">
        <v>17370</v>
      </c>
      <c r="D1815" s="511" t="s">
        <v>8656</v>
      </c>
    </row>
    <row r="1816" spans="1:4" x14ac:dyDescent="0.25">
      <c r="A1816" s="492" t="s">
        <v>3040</v>
      </c>
      <c r="B1816" s="496">
        <v>17370</v>
      </c>
      <c r="D1816" s="511" t="s">
        <v>8656</v>
      </c>
    </row>
    <row r="1817" spans="1:4" x14ac:dyDescent="0.25">
      <c r="A1817" s="492" t="s">
        <v>3041</v>
      </c>
      <c r="B1817" s="496">
        <v>17370</v>
      </c>
      <c r="D1817" s="511" t="s">
        <v>8656</v>
      </c>
    </row>
    <row r="1818" spans="1:4" x14ac:dyDescent="0.25">
      <c r="A1818" s="492" t="s">
        <v>3042</v>
      </c>
      <c r="B1818" s="496">
        <v>17370</v>
      </c>
      <c r="D1818" s="511" t="s">
        <v>8656</v>
      </c>
    </row>
    <row r="1819" spans="1:4" x14ac:dyDescent="0.25">
      <c r="A1819" s="630" t="s">
        <v>3043</v>
      </c>
      <c r="B1819" s="496">
        <v>17370</v>
      </c>
      <c r="D1819" s="511" t="s">
        <v>8656</v>
      </c>
    </row>
    <row r="1820" spans="1:4" x14ac:dyDescent="0.25">
      <c r="A1820" s="492" t="s">
        <v>3044</v>
      </c>
      <c r="B1820" s="496">
        <v>17370</v>
      </c>
      <c r="D1820" s="511" t="s">
        <v>8656</v>
      </c>
    </row>
    <row r="1821" spans="1:4" x14ac:dyDescent="0.25">
      <c r="A1821" s="492" t="s">
        <v>3045</v>
      </c>
      <c r="B1821" s="496">
        <v>17370</v>
      </c>
      <c r="D1821" s="511" t="s">
        <v>8656</v>
      </c>
    </row>
    <row r="1822" spans="1:4" x14ac:dyDescent="0.25">
      <c r="A1822" s="492" t="s">
        <v>3046</v>
      </c>
      <c r="B1822" s="496">
        <v>25250</v>
      </c>
      <c r="D1822" s="511" t="s">
        <v>8656</v>
      </c>
    </row>
    <row r="1823" spans="1:4" x14ac:dyDescent="0.25">
      <c r="A1823" s="492" t="s">
        <v>3047</v>
      </c>
      <c r="B1823" s="496">
        <v>25250</v>
      </c>
      <c r="D1823" s="511" t="s">
        <v>8656</v>
      </c>
    </row>
    <row r="1824" spans="1:4" x14ac:dyDescent="0.25">
      <c r="A1824" s="492" t="s">
        <v>2943</v>
      </c>
      <c r="B1824" s="496">
        <v>19190</v>
      </c>
      <c r="D1824" s="511" t="s">
        <v>8656</v>
      </c>
    </row>
    <row r="1825" spans="1:4" x14ac:dyDescent="0.25">
      <c r="A1825" s="492" t="s">
        <v>2944</v>
      </c>
      <c r="B1825" s="496">
        <v>19190</v>
      </c>
      <c r="D1825" s="511" t="s">
        <v>8656</v>
      </c>
    </row>
    <row r="1826" spans="1:4" x14ac:dyDescent="0.25">
      <c r="A1826" s="492" t="s">
        <v>2945</v>
      </c>
      <c r="B1826" s="496">
        <v>19190</v>
      </c>
      <c r="D1826" s="511" t="s">
        <v>8656</v>
      </c>
    </row>
    <row r="1827" spans="1:4" x14ac:dyDescent="0.25">
      <c r="A1827" s="492" t="s">
        <v>2946</v>
      </c>
      <c r="B1827" s="496">
        <v>19190</v>
      </c>
      <c r="D1827" s="511" t="s">
        <v>8656</v>
      </c>
    </row>
    <row r="1828" spans="1:4" x14ac:dyDescent="0.25">
      <c r="A1828" s="492" t="s">
        <v>2947</v>
      </c>
      <c r="B1828" s="496">
        <v>19190</v>
      </c>
      <c r="D1828" s="511" t="s">
        <v>8656</v>
      </c>
    </row>
    <row r="1829" spans="1:4" x14ac:dyDescent="0.25">
      <c r="A1829" s="492" t="s">
        <v>2948</v>
      </c>
      <c r="B1829" s="496">
        <v>19190</v>
      </c>
      <c r="D1829" s="511" t="s">
        <v>8656</v>
      </c>
    </row>
    <row r="1830" spans="1:4" x14ac:dyDescent="0.25">
      <c r="A1830" s="492" t="s">
        <v>2949</v>
      </c>
      <c r="B1830" s="496">
        <v>19190</v>
      </c>
      <c r="D1830" s="511" t="s">
        <v>8656</v>
      </c>
    </row>
    <row r="1831" spans="1:4" x14ac:dyDescent="0.25">
      <c r="A1831" s="492" t="s">
        <v>2950</v>
      </c>
      <c r="B1831" s="496">
        <v>19190</v>
      </c>
      <c r="D1831" s="511" t="s">
        <v>8656</v>
      </c>
    </row>
    <row r="1832" spans="1:4" x14ac:dyDescent="0.25">
      <c r="A1832" s="492" t="s">
        <v>2951</v>
      </c>
      <c r="B1832" s="496">
        <v>19700</v>
      </c>
      <c r="D1832" s="511" t="s">
        <v>8656</v>
      </c>
    </row>
    <row r="1833" spans="1:4" x14ac:dyDescent="0.25">
      <c r="A1833" s="492" t="s">
        <v>2952</v>
      </c>
      <c r="B1833" s="496">
        <v>19700</v>
      </c>
      <c r="D1833" s="511" t="s">
        <v>8656</v>
      </c>
    </row>
    <row r="1834" spans="1:4" x14ac:dyDescent="0.25">
      <c r="A1834" s="492" t="s">
        <v>2953</v>
      </c>
      <c r="B1834" s="496">
        <v>19700</v>
      </c>
      <c r="D1834" s="511" t="s">
        <v>8656</v>
      </c>
    </row>
    <row r="1835" spans="1:4" x14ac:dyDescent="0.25">
      <c r="A1835" s="492" t="s">
        <v>2954</v>
      </c>
      <c r="B1835" s="496">
        <v>20200</v>
      </c>
      <c r="D1835" s="511" t="s">
        <v>8656</v>
      </c>
    </row>
    <row r="1836" spans="1:4" x14ac:dyDescent="0.25">
      <c r="A1836" s="492" t="s">
        <v>2955</v>
      </c>
      <c r="B1836" s="496">
        <v>20200</v>
      </c>
      <c r="D1836" s="511" t="s">
        <v>8656</v>
      </c>
    </row>
    <row r="1837" spans="1:4" x14ac:dyDescent="0.25">
      <c r="A1837" s="492" t="s">
        <v>2956</v>
      </c>
      <c r="B1837" s="496">
        <v>18180</v>
      </c>
      <c r="D1837" s="511" t="s">
        <v>8656</v>
      </c>
    </row>
    <row r="1838" spans="1:4" x14ac:dyDescent="0.25">
      <c r="A1838" s="492" t="s">
        <v>2957</v>
      </c>
      <c r="B1838" s="496">
        <v>18180</v>
      </c>
      <c r="D1838" s="511" t="s">
        <v>8656</v>
      </c>
    </row>
    <row r="1839" spans="1:4" x14ac:dyDescent="0.25">
      <c r="A1839" s="492" t="s">
        <v>2958</v>
      </c>
      <c r="B1839" s="496">
        <v>18180</v>
      </c>
      <c r="D1839" s="511" t="s">
        <v>8656</v>
      </c>
    </row>
    <row r="1840" spans="1:4" x14ac:dyDescent="0.25">
      <c r="A1840" s="492" t="s">
        <v>2959</v>
      </c>
      <c r="B1840" s="496">
        <v>18180</v>
      </c>
      <c r="D1840" s="511" t="s">
        <v>8656</v>
      </c>
    </row>
    <row r="1841" spans="1:4" x14ac:dyDescent="0.25">
      <c r="A1841" s="492" t="s">
        <v>2960</v>
      </c>
      <c r="B1841" s="496">
        <v>18690</v>
      </c>
      <c r="D1841" s="511" t="s">
        <v>8656</v>
      </c>
    </row>
    <row r="1842" spans="1:4" x14ac:dyDescent="0.25">
      <c r="A1842" s="492" t="s">
        <v>2961</v>
      </c>
      <c r="B1842" s="496">
        <v>18690</v>
      </c>
      <c r="D1842" s="511" t="s">
        <v>8656</v>
      </c>
    </row>
    <row r="1843" spans="1:4" x14ac:dyDescent="0.25">
      <c r="A1843" s="492" t="s">
        <v>2962</v>
      </c>
      <c r="B1843" s="496">
        <v>18690</v>
      </c>
      <c r="D1843" s="511" t="s">
        <v>8656</v>
      </c>
    </row>
    <row r="1844" spans="1:4" x14ac:dyDescent="0.25">
      <c r="A1844" s="492" t="s">
        <v>2963</v>
      </c>
      <c r="B1844" s="496">
        <v>18690</v>
      </c>
      <c r="D1844" s="511" t="s">
        <v>8656</v>
      </c>
    </row>
    <row r="1845" spans="1:4" x14ac:dyDescent="0.25">
      <c r="A1845" s="492" t="s">
        <v>2964</v>
      </c>
      <c r="B1845" s="496">
        <v>18690</v>
      </c>
      <c r="D1845" s="511" t="s">
        <v>8656</v>
      </c>
    </row>
    <row r="1846" spans="1:4" x14ac:dyDescent="0.25">
      <c r="A1846" s="492" t="s">
        <v>2965</v>
      </c>
      <c r="B1846" s="496">
        <v>18690</v>
      </c>
      <c r="D1846" s="511" t="s">
        <v>8656</v>
      </c>
    </row>
    <row r="1847" spans="1:4" x14ac:dyDescent="0.25">
      <c r="A1847" s="492" t="s">
        <v>2966</v>
      </c>
      <c r="B1847" s="496">
        <v>18690</v>
      </c>
      <c r="D1847" s="511" t="s">
        <v>8656</v>
      </c>
    </row>
    <row r="1848" spans="1:4" x14ac:dyDescent="0.25">
      <c r="A1848" s="492" t="s">
        <v>2967</v>
      </c>
      <c r="B1848" s="496">
        <v>18690</v>
      </c>
      <c r="D1848" s="511" t="s">
        <v>8656</v>
      </c>
    </row>
    <row r="1849" spans="1:4" x14ac:dyDescent="0.25">
      <c r="A1849" s="492" t="s">
        <v>2968</v>
      </c>
      <c r="B1849" s="496">
        <v>18180</v>
      </c>
      <c r="D1849" s="511" t="s">
        <v>8656</v>
      </c>
    </row>
    <row r="1850" spans="1:4" x14ac:dyDescent="0.25">
      <c r="A1850" s="492" t="s">
        <v>2969</v>
      </c>
      <c r="B1850" s="496">
        <v>18180</v>
      </c>
      <c r="D1850" s="511" t="s">
        <v>8656</v>
      </c>
    </row>
    <row r="1851" spans="1:4" x14ac:dyDescent="0.25">
      <c r="A1851" s="492" t="s">
        <v>2970</v>
      </c>
      <c r="B1851" s="496">
        <v>18180</v>
      </c>
      <c r="D1851" s="511" t="s">
        <v>8656</v>
      </c>
    </row>
    <row r="1852" spans="1:4" x14ac:dyDescent="0.25">
      <c r="A1852" s="492" t="s">
        <v>2971</v>
      </c>
      <c r="B1852" s="496">
        <v>18180</v>
      </c>
      <c r="D1852" s="511" t="s">
        <v>8656</v>
      </c>
    </row>
    <row r="1853" spans="1:4" x14ac:dyDescent="0.25">
      <c r="A1853" s="492" t="s">
        <v>2972</v>
      </c>
      <c r="B1853" s="496">
        <v>18180</v>
      </c>
      <c r="D1853" s="511" t="s">
        <v>8656</v>
      </c>
    </row>
    <row r="1854" spans="1:4" x14ac:dyDescent="0.25">
      <c r="A1854" s="492" t="s">
        <v>2973</v>
      </c>
      <c r="B1854" s="496">
        <v>18180</v>
      </c>
      <c r="D1854" s="511" t="s">
        <v>8656</v>
      </c>
    </row>
    <row r="1855" spans="1:4" x14ac:dyDescent="0.25">
      <c r="A1855" s="492" t="s">
        <v>2974</v>
      </c>
      <c r="B1855" s="496">
        <v>18180</v>
      </c>
      <c r="D1855" s="511" t="s">
        <v>8656</v>
      </c>
    </row>
    <row r="1856" spans="1:4" x14ac:dyDescent="0.25">
      <c r="A1856" s="492" t="s">
        <v>2975</v>
      </c>
      <c r="B1856" s="496">
        <v>18180</v>
      </c>
      <c r="D1856" s="511" t="s">
        <v>8656</v>
      </c>
    </row>
    <row r="1857" spans="1:4" x14ac:dyDescent="0.25">
      <c r="A1857" s="492" t="s">
        <v>2976</v>
      </c>
      <c r="B1857" s="496">
        <v>25250</v>
      </c>
      <c r="D1857" s="511" t="s">
        <v>8656</v>
      </c>
    </row>
    <row r="1858" spans="1:4" x14ac:dyDescent="0.25">
      <c r="A1858" s="492" t="s">
        <v>2977</v>
      </c>
      <c r="B1858" s="496">
        <v>25250</v>
      </c>
      <c r="D1858" s="511" t="s">
        <v>8656</v>
      </c>
    </row>
    <row r="1859" spans="1:4" x14ac:dyDescent="0.25">
      <c r="A1859" s="492" t="s">
        <v>2930</v>
      </c>
      <c r="B1859" s="496">
        <v>17170</v>
      </c>
      <c r="D1859" s="511" t="s">
        <v>8656</v>
      </c>
    </row>
    <row r="1860" spans="1:4" x14ac:dyDescent="0.25">
      <c r="A1860" s="492" t="s">
        <v>2931</v>
      </c>
      <c r="B1860" s="496">
        <v>17170</v>
      </c>
      <c r="D1860" s="511" t="s">
        <v>8656</v>
      </c>
    </row>
    <row r="1861" spans="1:4" x14ac:dyDescent="0.25">
      <c r="A1861" s="492" t="s">
        <v>2932</v>
      </c>
      <c r="B1861" s="496">
        <v>17170</v>
      </c>
      <c r="D1861" s="511" t="s">
        <v>8656</v>
      </c>
    </row>
    <row r="1862" spans="1:4" x14ac:dyDescent="0.25">
      <c r="A1862" s="492" t="s">
        <v>2933</v>
      </c>
      <c r="B1862" s="496">
        <v>17170</v>
      </c>
      <c r="D1862" s="511" t="s">
        <v>8656</v>
      </c>
    </row>
    <row r="1863" spans="1:4" x14ac:dyDescent="0.25">
      <c r="A1863" s="492" t="s">
        <v>2934</v>
      </c>
      <c r="B1863" s="496">
        <v>17170</v>
      </c>
      <c r="D1863" s="511" t="s">
        <v>8656</v>
      </c>
    </row>
    <row r="1864" spans="1:4" x14ac:dyDescent="0.25">
      <c r="A1864" s="492" t="s">
        <v>2935</v>
      </c>
      <c r="B1864" s="496">
        <v>17170</v>
      </c>
      <c r="D1864" s="511" t="s">
        <v>8656</v>
      </c>
    </row>
    <row r="1865" spans="1:4" x14ac:dyDescent="0.25">
      <c r="A1865" s="492" t="s">
        <v>2936</v>
      </c>
      <c r="B1865" s="496">
        <v>17170</v>
      </c>
      <c r="D1865" s="511" t="s">
        <v>8656</v>
      </c>
    </row>
    <row r="1866" spans="1:4" x14ac:dyDescent="0.25">
      <c r="A1866" s="492" t="s">
        <v>2937</v>
      </c>
      <c r="B1866" s="496">
        <v>17170</v>
      </c>
      <c r="D1866" s="511" t="s">
        <v>8656</v>
      </c>
    </row>
    <row r="1867" spans="1:4" x14ac:dyDescent="0.25">
      <c r="A1867" s="492" t="s">
        <v>2938</v>
      </c>
      <c r="B1867" s="496">
        <v>18180</v>
      </c>
      <c r="D1867" s="511" t="s">
        <v>8656</v>
      </c>
    </row>
    <row r="1868" spans="1:4" x14ac:dyDescent="0.25">
      <c r="A1868" s="492" t="s">
        <v>2939</v>
      </c>
      <c r="B1868" s="496">
        <v>18180</v>
      </c>
      <c r="D1868" s="511" t="s">
        <v>8656</v>
      </c>
    </row>
    <row r="1869" spans="1:4" x14ac:dyDescent="0.25">
      <c r="A1869" s="492" t="s">
        <v>2940</v>
      </c>
      <c r="B1869" s="496">
        <v>18180</v>
      </c>
      <c r="D1869" s="511" t="s">
        <v>8656</v>
      </c>
    </row>
    <row r="1870" spans="1:4" x14ac:dyDescent="0.25">
      <c r="A1870" s="492" t="s">
        <v>2941</v>
      </c>
      <c r="B1870" s="496">
        <v>18690</v>
      </c>
      <c r="D1870" s="511" t="s">
        <v>8656</v>
      </c>
    </row>
    <row r="1871" spans="1:4" x14ac:dyDescent="0.25">
      <c r="A1871" s="492" t="s">
        <v>2942</v>
      </c>
      <c r="B1871" s="496">
        <v>18690</v>
      </c>
      <c r="D1871" s="511" t="s">
        <v>8656</v>
      </c>
    </row>
    <row r="1872" spans="1:4" x14ac:dyDescent="0.25">
      <c r="A1872" s="492" t="s">
        <v>2978</v>
      </c>
      <c r="B1872" s="496">
        <v>17570</v>
      </c>
      <c r="D1872" s="511" t="s">
        <v>8656</v>
      </c>
    </row>
    <row r="1873" spans="1:4" x14ac:dyDescent="0.25">
      <c r="A1873" s="492" t="s">
        <v>2979</v>
      </c>
      <c r="B1873" s="496">
        <v>17570</v>
      </c>
      <c r="D1873" s="511" t="s">
        <v>8656</v>
      </c>
    </row>
    <row r="1874" spans="1:4" x14ac:dyDescent="0.25">
      <c r="A1874" s="492" t="s">
        <v>2980</v>
      </c>
      <c r="B1874" s="496">
        <v>17570</v>
      </c>
      <c r="D1874" s="511" t="s">
        <v>8656</v>
      </c>
    </row>
    <row r="1875" spans="1:4" x14ac:dyDescent="0.25">
      <c r="A1875" s="492" t="s">
        <v>2981</v>
      </c>
      <c r="B1875" s="496">
        <v>17570</v>
      </c>
      <c r="D1875" s="511" t="s">
        <v>8656</v>
      </c>
    </row>
    <row r="1876" spans="1:4" x14ac:dyDescent="0.25">
      <c r="A1876" s="492" t="s">
        <v>2982</v>
      </c>
      <c r="B1876" s="496">
        <v>17570</v>
      </c>
      <c r="D1876" s="511" t="s">
        <v>8656</v>
      </c>
    </row>
    <row r="1877" spans="1:4" x14ac:dyDescent="0.25">
      <c r="A1877" s="492" t="s">
        <v>2983</v>
      </c>
      <c r="B1877" s="496">
        <v>17570</v>
      </c>
      <c r="D1877" s="511" t="s">
        <v>8656</v>
      </c>
    </row>
    <row r="1878" spans="1:4" x14ac:dyDescent="0.25">
      <c r="A1878" s="492" t="s">
        <v>2984</v>
      </c>
      <c r="B1878" s="496">
        <v>17570</v>
      </c>
      <c r="D1878" s="511" t="s">
        <v>8656</v>
      </c>
    </row>
    <row r="1879" spans="1:4" x14ac:dyDescent="0.25">
      <c r="A1879" s="492" t="s">
        <v>2985</v>
      </c>
      <c r="B1879" s="496">
        <v>17570</v>
      </c>
      <c r="D1879" s="511" t="s">
        <v>8656</v>
      </c>
    </row>
    <row r="1880" spans="1:4" x14ac:dyDescent="0.25">
      <c r="A1880" s="492" t="s">
        <v>2986</v>
      </c>
      <c r="B1880" s="496">
        <v>18080</v>
      </c>
      <c r="D1880" s="511" t="s">
        <v>8656</v>
      </c>
    </row>
    <row r="1881" spans="1:4" x14ac:dyDescent="0.25">
      <c r="A1881" s="492" t="s">
        <v>2987</v>
      </c>
      <c r="B1881" s="496">
        <v>18080</v>
      </c>
      <c r="D1881" s="511" t="s">
        <v>8656</v>
      </c>
    </row>
    <row r="1882" spans="1:4" x14ac:dyDescent="0.25">
      <c r="A1882" s="492" t="s">
        <v>2988</v>
      </c>
      <c r="B1882" s="496">
        <v>18080</v>
      </c>
      <c r="D1882" s="511" t="s">
        <v>8656</v>
      </c>
    </row>
    <row r="1883" spans="1:4" x14ac:dyDescent="0.25">
      <c r="A1883" s="492" t="s">
        <v>2989</v>
      </c>
      <c r="B1883" s="496">
        <v>18580</v>
      </c>
      <c r="D1883" s="511" t="s">
        <v>8656</v>
      </c>
    </row>
    <row r="1884" spans="1:4" x14ac:dyDescent="0.25">
      <c r="A1884" s="492" t="s">
        <v>2990</v>
      </c>
      <c r="B1884" s="496">
        <v>18580</v>
      </c>
      <c r="D1884" s="511" t="s">
        <v>8656</v>
      </c>
    </row>
    <row r="1885" spans="1:4" x14ac:dyDescent="0.25">
      <c r="A1885" s="492" t="s">
        <v>2991</v>
      </c>
      <c r="B1885" s="496">
        <v>16160</v>
      </c>
      <c r="D1885" s="511" t="s">
        <v>8656</v>
      </c>
    </row>
    <row r="1886" spans="1:4" x14ac:dyDescent="0.25">
      <c r="A1886" s="492" t="s">
        <v>2992</v>
      </c>
      <c r="B1886" s="496">
        <v>16160</v>
      </c>
      <c r="D1886" s="511" t="s">
        <v>8656</v>
      </c>
    </row>
    <row r="1887" spans="1:4" x14ac:dyDescent="0.25">
      <c r="A1887" s="492" t="s">
        <v>2993</v>
      </c>
      <c r="B1887" s="496">
        <v>16160</v>
      </c>
      <c r="D1887" s="511" t="s">
        <v>8656</v>
      </c>
    </row>
    <row r="1888" spans="1:4" x14ac:dyDescent="0.25">
      <c r="A1888" s="492" t="s">
        <v>2994</v>
      </c>
      <c r="B1888" s="496">
        <v>16160</v>
      </c>
      <c r="D1888" s="511" t="s">
        <v>8656</v>
      </c>
    </row>
    <row r="1889" spans="1:4" x14ac:dyDescent="0.25">
      <c r="A1889" s="492" t="s">
        <v>2995</v>
      </c>
      <c r="B1889" s="496">
        <v>17070</v>
      </c>
      <c r="D1889" s="511" t="s">
        <v>8656</v>
      </c>
    </row>
    <row r="1890" spans="1:4" x14ac:dyDescent="0.25">
      <c r="A1890" s="492" t="s">
        <v>2996</v>
      </c>
      <c r="B1890" s="496">
        <v>17070</v>
      </c>
      <c r="D1890" s="511" t="s">
        <v>8656</v>
      </c>
    </row>
    <row r="1891" spans="1:4" x14ac:dyDescent="0.25">
      <c r="A1891" s="492" t="s">
        <v>2997</v>
      </c>
      <c r="B1891" s="496">
        <v>17070</v>
      </c>
      <c r="D1891" s="511" t="s">
        <v>8656</v>
      </c>
    </row>
    <row r="1892" spans="1:4" x14ac:dyDescent="0.25">
      <c r="A1892" s="492" t="s">
        <v>2998</v>
      </c>
      <c r="B1892" s="496">
        <v>17070</v>
      </c>
      <c r="D1892" s="511" t="s">
        <v>8656</v>
      </c>
    </row>
    <row r="1893" spans="1:4" x14ac:dyDescent="0.25">
      <c r="A1893" s="492" t="s">
        <v>2999</v>
      </c>
      <c r="B1893" s="496">
        <v>17070</v>
      </c>
      <c r="D1893" s="511" t="s">
        <v>8656</v>
      </c>
    </row>
    <row r="1894" spans="1:4" x14ac:dyDescent="0.25">
      <c r="A1894" s="492" t="s">
        <v>3000</v>
      </c>
      <c r="B1894" s="496">
        <v>17070</v>
      </c>
      <c r="D1894" s="511" t="s">
        <v>8656</v>
      </c>
    </row>
    <row r="1895" spans="1:4" x14ac:dyDescent="0.25">
      <c r="A1895" s="492" t="s">
        <v>3001</v>
      </c>
      <c r="B1895" s="496">
        <v>17070</v>
      </c>
      <c r="D1895" s="511" t="s">
        <v>8656</v>
      </c>
    </row>
    <row r="1896" spans="1:4" x14ac:dyDescent="0.25">
      <c r="A1896" s="492" t="s">
        <v>3002</v>
      </c>
      <c r="B1896" s="496">
        <v>17070</v>
      </c>
      <c r="D1896" s="511" t="s">
        <v>8656</v>
      </c>
    </row>
    <row r="1897" spans="1:4" x14ac:dyDescent="0.25">
      <c r="A1897" s="492" t="s">
        <v>3003</v>
      </c>
      <c r="B1897" s="496">
        <v>16160</v>
      </c>
      <c r="D1897" s="511" t="s">
        <v>8656</v>
      </c>
    </row>
    <row r="1898" spans="1:4" x14ac:dyDescent="0.25">
      <c r="A1898" s="492" t="s">
        <v>3004</v>
      </c>
      <c r="B1898" s="496">
        <v>16160</v>
      </c>
      <c r="D1898" s="511" t="s">
        <v>8656</v>
      </c>
    </row>
    <row r="1899" spans="1:4" x14ac:dyDescent="0.25">
      <c r="A1899" s="492" t="s">
        <v>3005</v>
      </c>
      <c r="B1899" s="496">
        <v>16160</v>
      </c>
      <c r="D1899" s="511" t="s">
        <v>8656</v>
      </c>
    </row>
    <row r="1900" spans="1:4" x14ac:dyDescent="0.25">
      <c r="A1900" s="492" t="s">
        <v>3006</v>
      </c>
      <c r="B1900" s="496">
        <v>16160</v>
      </c>
      <c r="D1900" s="511" t="s">
        <v>8656</v>
      </c>
    </row>
    <row r="1901" spans="1:4" x14ac:dyDescent="0.25">
      <c r="A1901" s="492" t="s">
        <v>3007</v>
      </c>
      <c r="B1901" s="496">
        <v>16160</v>
      </c>
      <c r="D1901" s="511" t="s">
        <v>8656</v>
      </c>
    </row>
    <row r="1902" spans="1:4" x14ac:dyDescent="0.25">
      <c r="A1902" s="492" t="s">
        <v>3008</v>
      </c>
      <c r="B1902" s="496">
        <v>16160</v>
      </c>
      <c r="D1902" s="511" t="s">
        <v>8656</v>
      </c>
    </row>
    <row r="1903" spans="1:4" x14ac:dyDescent="0.25">
      <c r="A1903" s="492" t="s">
        <v>3009</v>
      </c>
      <c r="B1903" s="496">
        <v>16160</v>
      </c>
      <c r="D1903" s="511" t="s">
        <v>8656</v>
      </c>
    </row>
    <row r="1904" spans="1:4" x14ac:dyDescent="0.25">
      <c r="A1904" s="492" t="s">
        <v>3010</v>
      </c>
      <c r="B1904" s="496">
        <v>16160</v>
      </c>
      <c r="D1904" s="511" t="s">
        <v>8656</v>
      </c>
    </row>
    <row r="1905" spans="1:4" x14ac:dyDescent="0.25">
      <c r="A1905" s="492" t="s">
        <v>3011</v>
      </c>
      <c r="B1905" s="496">
        <v>24240</v>
      </c>
      <c r="D1905" s="511" t="s">
        <v>8656</v>
      </c>
    </row>
    <row r="1906" spans="1:4" x14ac:dyDescent="0.25">
      <c r="A1906" s="492" t="s">
        <v>3012</v>
      </c>
      <c r="B1906" s="496">
        <v>24240</v>
      </c>
      <c r="D1906" s="511" t="s">
        <v>8656</v>
      </c>
    </row>
    <row r="1907" spans="1:4" x14ac:dyDescent="0.25">
      <c r="A1907" s="492" t="s">
        <v>2917</v>
      </c>
      <c r="B1907" s="496">
        <v>20200</v>
      </c>
      <c r="D1907" s="511" t="s">
        <v>8656</v>
      </c>
    </row>
    <row r="1908" spans="1:4" x14ac:dyDescent="0.25">
      <c r="A1908" s="492" t="s">
        <v>2919</v>
      </c>
      <c r="B1908" s="496">
        <v>20200</v>
      </c>
      <c r="D1908" s="511" t="s">
        <v>8656</v>
      </c>
    </row>
    <row r="1909" spans="1:4" x14ac:dyDescent="0.25">
      <c r="A1909" s="492" t="s">
        <v>2918</v>
      </c>
      <c r="B1909" s="496">
        <v>20200</v>
      </c>
      <c r="D1909" s="511" t="s">
        <v>8656</v>
      </c>
    </row>
    <row r="1910" spans="1:4" x14ac:dyDescent="0.25">
      <c r="A1910" s="492" t="s">
        <v>2920</v>
      </c>
      <c r="B1910" s="496">
        <v>20200</v>
      </c>
      <c r="D1910" s="511" t="s">
        <v>8656</v>
      </c>
    </row>
    <row r="1911" spans="1:4" x14ac:dyDescent="0.25">
      <c r="A1911" s="492" t="s">
        <v>2921</v>
      </c>
      <c r="B1911" s="496">
        <v>20200</v>
      </c>
      <c r="D1911" s="511" t="s">
        <v>8656</v>
      </c>
    </row>
    <row r="1912" spans="1:4" x14ac:dyDescent="0.25">
      <c r="A1912" s="492" t="s">
        <v>2922</v>
      </c>
      <c r="B1912" s="496">
        <v>20200</v>
      </c>
      <c r="D1912" s="511" t="s">
        <v>8656</v>
      </c>
    </row>
    <row r="1913" spans="1:4" x14ac:dyDescent="0.25">
      <c r="A1913" s="492" t="s">
        <v>2923</v>
      </c>
      <c r="B1913" s="496">
        <v>20200</v>
      </c>
      <c r="D1913" s="511" t="s">
        <v>8656</v>
      </c>
    </row>
    <row r="1914" spans="1:4" x14ac:dyDescent="0.25">
      <c r="A1914" s="492" t="s">
        <v>2924</v>
      </c>
      <c r="B1914" s="496">
        <v>20200</v>
      </c>
      <c r="D1914" s="511" t="s">
        <v>8656</v>
      </c>
    </row>
    <row r="1915" spans="1:4" x14ac:dyDescent="0.25">
      <c r="A1915" s="492" t="s">
        <v>2925</v>
      </c>
      <c r="B1915" s="496">
        <v>20600</v>
      </c>
      <c r="D1915" s="511" t="s">
        <v>8656</v>
      </c>
    </row>
    <row r="1916" spans="1:4" x14ac:dyDescent="0.25">
      <c r="A1916" s="492" t="s">
        <v>2926</v>
      </c>
      <c r="B1916" s="496">
        <v>20600</v>
      </c>
      <c r="D1916" s="511" t="s">
        <v>8656</v>
      </c>
    </row>
    <row r="1917" spans="1:4" x14ac:dyDescent="0.25">
      <c r="A1917" s="492" t="s">
        <v>2927</v>
      </c>
      <c r="B1917" s="496">
        <v>20600</v>
      </c>
      <c r="D1917" s="511" t="s">
        <v>8656</v>
      </c>
    </row>
    <row r="1918" spans="1:4" x14ac:dyDescent="0.25">
      <c r="A1918" s="492" t="s">
        <v>2928</v>
      </c>
      <c r="B1918" s="496">
        <v>21010</v>
      </c>
      <c r="D1918" s="511" t="s">
        <v>8656</v>
      </c>
    </row>
    <row r="1919" spans="1:4" x14ac:dyDescent="0.25">
      <c r="A1919" s="492" t="s">
        <v>2929</v>
      </c>
      <c r="B1919" s="496">
        <v>21010</v>
      </c>
      <c r="D1919" s="511" t="s">
        <v>8656</v>
      </c>
    </row>
    <row r="1920" spans="1:4" x14ac:dyDescent="0.25">
      <c r="A1920" s="492" t="s">
        <v>3048</v>
      </c>
      <c r="B1920" s="496">
        <v>19800</v>
      </c>
      <c r="D1920" s="511" t="s">
        <v>8656</v>
      </c>
    </row>
    <row r="1921" spans="1:4" x14ac:dyDescent="0.25">
      <c r="A1921" s="492" t="s">
        <v>3049</v>
      </c>
      <c r="B1921" s="496">
        <v>19800</v>
      </c>
      <c r="D1921" s="511" t="s">
        <v>8656</v>
      </c>
    </row>
    <row r="1922" spans="1:4" x14ac:dyDescent="0.25">
      <c r="A1922" s="492" t="s">
        <v>3050</v>
      </c>
      <c r="B1922" s="496">
        <v>19800</v>
      </c>
      <c r="D1922" s="511" t="s">
        <v>8656</v>
      </c>
    </row>
    <row r="1923" spans="1:4" x14ac:dyDescent="0.25">
      <c r="A1923" s="492" t="s">
        <v>3051</v>
      </c>
      <c r="B1923" s="496">
        <v>19800</v>
      </c>
      <c r="D1923" s="511" t="s">
        <v>8656</v>
      </c>
    </row>
    <row r="1924" spans="1:4" x14ac:dyDescent="0.25">
      <c r="A1924" s="492" t="s">
        <v>3052</v>
      </c>
      <c r="B1924" s="496">
        <v>19800</v>
      </c>
      <c r="D1924" s="511" t="s">
        <v>8656</v>
      </c>
    </row>
    <row r="1925" spans="1:4" x14ac:dyDescent="0.25">
      <c r="A1925" s="492" t="s">
        <v>3053</v>
      </c>
      <c r="B1925" s="496">
        <v>19800</v>
      </c>
      <c r="D1925" s="511" t="s">
        <v>8656</v>
      </c>
    </row>
    <row r="1926" spans="1:4" x14ac:dyDescent="0.25">
      <c r="A1926" s="492" t="s">
        <v>3054</v>
      </c>
      <c r="B1926" s="496">
        <v>19800</v>
      </c>
      <c r="D1926" s="511" t="s">
        <v>8656</v>
      </c>
    </row>
    <row r="1927" spans="1:4" x14ac:dyDescent="0.25">
      <c r="A1927" s="492" t="s">
        <v>3055</v>
      </c>
      <c r="B1927" s="496">
        <v>19800</v>
      </c>
      <c r="D1927" s="511" t="s">
        <v>8656</v>
      </c>
    </row>
    <row r="1928" spans="1:4" x14ac:dyDescent="0.25">
      <c r="A1928" s="492" t="s">
        <v>3056</v>
      </c>
      <c r="B1928" s="496">
        <v>20810</v>
      </c>
      <c r="D1928" s="511" t="s">
        <v>8656</v>
      </c>
    </row>
    <row r="1929" spans="1:4" x14ac:dyDescent="0.25">
      <c r="A1929" s="492" t="s">
        <v>3057</v>
      </c>
      <c r="B1929" s="496">
        <v>20810</v>
      </c>
      <c r="D1929" s="511" t="s">
        <v>8656</v>
      </c>
    </row>
    <row r="1930" spans="1:4" x14ac:dyDescent="0.25">
      <c r="A1930" s="492" t="s">
        <v>3058</v>
      </c>
      <c r="B1930" s="496">
        <v>20810</v>
      </c>
      <c r="D1930" s="511" t="s">
        <v>8656</v>
      </c>
    </row>
    <row r="1931" spans="1:4" x14ac:dyDescent="0.25">
      <c r="A1931" s="492" t="s">
        <v>3059</v>
      </c>
      <c r="B1931" s="496">
        <v>20810</v>
      </c>
      <c r="D1931" s="511" t="s">
        <v>8656</v>
      </c>
    </row>
    <row r="1932" spans="1:4" x14ac:dyDescent="0.25">
      <c r="A1932" s="492" t="s">
        <v>3060</v>
      </c>
      <c r="B1932" s="496">
        <v>20810</v>
      </c>
      <c r="D1932" s="511" t="s">
        <v>8656</v>
      </c>
    </row>
    <row r="1933" spans="1:4" x14ac:dyDescent="0.25">
      <c r="A1933" s="492" t="s">
        <v>3061</v>
      </c>
      <c r="B1933" s="496">
        <v>19390</v>
      </c>
      <c r="D1933" s="511" t="s">
        <v>8656</v>
      </c>
    </row>
    <row r="1934" spans="1:4" x14ac:dyDescent="0.25">
      <c r="A1934" s="492" t="s">
        <v>3062</v>
      </c>
      <c r="B1934" s="496">
        <v>19390</v>
      </c>
      <c r="D1934" s="511" t="s">
        <v>8656</v>
      </c>
    </row>
    <row r="1935" spans="1:4" x14ac:dyDescent="0.25">
      <c r="A1935" s="492" t="s">
        <v>3072</v>
      </c>
      <c r="B1935" s="496">
        <v>19390</v>
      </c>
      <c r="D1935" s="511" t="s">
        <v>8656</v>
      </c>
    </row>
    <row r="1936" spans="1:4" x14ac:dyDescent="0.25">
      <c r="A1936" s="492" t="s">
        <v>3063</v>
      </c>
      <c r="B1936" s="496">
        <v>19390</v>
      </c>
      <c r="D1936" s="511" t="s">
        <v>8656</v>
      </c>
    </row>
    <row r="1937" spans="1:4" x14ac:dyDescent="0.25">
      <c r="A1937" s="492" t="s">
        <v>3064</v>
      </c>
      <c r="B1937" s="496">
        <v>19490</v>
      </c>
      <c r="D1937" s="511" t="s">
        <v>8656</v>
      </c>
    </row>
    <row r="1938" spans="1:4" x14ac:dyDescent="0.25">
      <c r="A1938" s="492" t="s">
        <v>3065</v>
      </c>
      <c r="B1938" s="496">
        <v>19490</v>
      </c>
      <c r="D1938" s="511" t="s">
        <v>8656</v>
      </c>
    </row>
    <row r="1939" spans="1:4" x14ac:dyDescent="0.25">
      <c r="A1939" s="492" t="s">
        <v>3066</v>
      </c>
      <c r="B1939" s="496">
        <v>19490</v>
      </c>
      <c r="D1939" s="511" t="s">
        <v>8656</v>
      </c>
    </row>
    <row r="1940" spans="1:4" x14ac:dyDescent="0.25">
      <c r="A1940" s="492" t="s">
        <v>3067</v>
      </c>
      <c r="B1940" s="496">
        <v>19490</v>
      </c>
      <c r="D1940" s="511" t="s">
        <v>8656</v>
      </c>
    </row>
    <row r="1941" spans="1:4" x14ac:dyDescent="0.25">
      <c r="A1941" s="492" t="s">
        <v>3068</v>
      </c>
      <c r="B1941" s="496">
        <v>19490</v>
      </c>
      <c r="D1941" s="511" t="s">
        <v>8656</v>
      </c>
    </row>
    <row r="1942" spans="1:4" x14ac:dyDescent="0.25">
      <c r="A1942" s="492" t="s">
        <v>3069</v>
      </c>
      <c r="B1942" s="496">
        <v>19490</v>
      </c>
      <c r="D1942" s="511" t="s">
        <v>8656</v>
      </c>
    </row>
    <row r="1943" spans="1:4" x14ac:dyDescent="0.25">
      <c r="A1943" s="492" t="s">
        <v>3070</v>
      </c>
      <c r="B1943" s="496">
        <v>19490</v>
      </c>
      <c r="D1943" s="511" t="s">
        <v>8656</v>
      </c>
    </row>
    <row r="1944" spans="1:4" x14ac:dyDescent="0.25">
      <c r="A1944" s="492" t="s">
        <v>3071</v>
      </c>
      <c r="B1944" s="496">
        <v>19490</v>
      </c>
      <c r="D1944" s="511" t="s">
        <v>8656</v>
      </c>
    </row>
    <row r="1945" spans="1:4" x14ac:dyDescent="0.25">
      <c r="A1945" s="492" t="s">
        <v>3073</v>
      </c>
      <c r="B1945" s="496">
        <v>18890</v>
      </c>
      <c r="D1945" s="511" t="s">
        <v>8656</v>
      </c>
    </row>
    <row r="1946" spans="1:4" x14ac:dyDescent="0.25">
      <c r="A1946" s="492" t="s">
        <v>3074</v>
      </c>
      <c r="B1946" s="496">
        <v>18890</v>
      </c>
      <c r="D1946" s="511" t="s">
        <v>8656</v>
      </c>
    </row>
    <row r="1947" spans="1:4" x14ac:dyDescent="0.25">
      <c r="A1947" s="492" t="s">
        <v>3075</v>
      </c>
      <c r="B1947" s="496">
        <v>18890</v>
      </c>
      <c r="D1947" s="511" t="s">
        <v>8656</v>
      </c>
    </row>
    <row r="1948" spans="1:4" x14ac:dyDescent="0.25">
      <c r="A1948" s="492" t="s">
        <v>3076</v>
      </c>
      <c r="B1948" s="496">
        <v>18890</v>
      </c>
      <c r="D1948" s="511" t="s">
        <v>8656</v>
      </c>
    </row>
    <row r="1949" spans="1:4" x14ac:dyDescent="0.25">
      <c r="A1949" s="492" t="s">
        <v>3077</v>
      </c>
      <c r="B1949" s="496">
        <v>18890</v>
      </c>
      <c r="D1949" s="511" t="s">
        <v>8656</v>
      </c>
    </row>
    <row r="1950" spans="1:4" x14ac:dyDescent="0.25">
      <c r="A1950" s="492" t="s">
        <v>3078</v>
      </c>
      <c r="B1950" s="496">
        <v>18890</v>
      </c>
      <c r="D1950" s="511" t="s">
        <v>8656</v>
      </c>
    </row>
    <row r="1951" spans="1:4" x14ac:dyDescent="0.25">
      <c r="A1951" s="492" t="s">
        <v>3079</v>
      </c>
      <c r="B1951" s="496">
        <v>18890</v>
      </c>
      <c r="D1951" s="511" t="s">
        <v>8656</v>
      </c>
    </row>
    <row r="1952" spans="1:4" x14ac:dyDescent="0.25">
      <c r="A1952" s="492" t="s">
        <v>3080</v>
      </c>
      <c r="B1952" s="496">
        <v>18890</v>
      </c>
      <c r="D1952" s="511" t="s">
        <v>8656</v>
      </c>
    </row>
    <row r="1953" spans="1:4" x14ac:dyDescent="0.25">
      <c r="A1953" s="492" t="s">
        <v>3081</v>
      </c>
      <c r="B1953" s="496">
        <v>26260</v>
      </c>
      <c r="D1953" s="511" t="s">
        <v>8656</v>
      </c>
    </row>
    <row r="1954" spans="1:4" x14ac:dyDescent="0.25">
      <c r="A1954" s="492" t="s">
        <v>3082</v>
      </c>
      <c r="B1954" s="496">
        <v>26260</v>
      </c>
      <c r="D1954" s="511" t="s">
        <v>8656</v>
      </c>
    </row>
    <row r="1955" spans="1:4" x14ac:dyDescent="0.25">
      <c r="A1955" s="492" t="s">
        <v>3083</v>
      </c>
      <c r="B1955" s="496">
        <v>19700</v>
      </c>
      <c r="D1955" s="511" t="s">
        <v>8656</v>
      </c>
    </row>
    <row r="1956" spans="1:4" x14ac:dyDescent="0.25">
      <c r="A1956" s="492" t="s">
        <v>3084</v>
      </c>
      <c r="B1956" s="496">
        <v>19700</v>
      </c>
      <c r="D1956" s="511" t="s">
        <v>8656</v>
      </c>
    </row>
    <row r="1957" spans="1:4" x14ac:dyDescent="0.25">
      <c r="A1957" s="492" t="s">
        <v>3085</v>
      </c>
      <c r="B1957" s="496">
        <v>19700</v>
      </c>
      <c r="D1957" s="511" t="s">
        <v>8656</v>
      </c>
    </row>
    <row r="1958" spans="1:4" x14ac:dyDescent="0.25">
      <c r="A1958" s="492" t="s">
        <v>3086</v>
      </c>
      <c r="B1958" s="496">
        <v>19700</v>
      </c>
      <c r="D1958" s="511" t="s">
        <v>8656</v>
      </c>
    </row>
    <row r="1959" spans="1:4" x14ac:dyDescent="0.25">
      <c r="A1959" s="492" t="s">
        <v>3087</v>
      </c>
      <c r="B1959" s="496">
        <v>20200</v>
      </c>
      <c r="D1959" s="511" t="s">
        <v>8656</v>
      </c>
    </row>
    <row r="1960" spans="1:4" x14ac:dyDescent="0.25">
      <c r="A1960" s="492" t="s">
        <v>3088</v>
      </c>
      <c r="B1960" s="496">
        <v>20200</v>
      </c>
      <c r="D1960" s="511" t="s">
        <v>8656</v>
      </c>
    </row>
    <row r="1961" spans="1:4" x14ac:dyDescent="0.25">
      <c r="A1961" s="492" t="s">
        <v>3089</v>
      </c>
      <c r="B1961" s="496">
        <v>20200</v>
      </c>
      <c r="D1961" s="511" t="s">
        <v>8656</v>
      </c>
    </row>
    <row r="1962" spans="1:4" x14ac:dyDescent="0.25">
      <c r="A1962" s="492" t="s">
        <v>3090</v>
      </c>
      <c r="B1962" s="496">
        <v>20710</v>
      </c>
      <c r="D1962" s="511" t="s">
        <v>8656</v>
      </c>
    </row>
    <row r="1963" spans="1:4" x14ac:dyDescent="0.25">
      <c r="A1963" s="492" t="s">
        <v>3091</v>
      </c>
      <c r="B1963" s="496">
        <v>20710</v>
      </c>
      <c r="D1963" s="511" t="s">
        <v>8656</v>
      </c>
    </row>
    <row r="1964" spans="1:4" x14ac:dyDescent="0.25">
      <c r="A1964" s="492" t="s">
        <v>3092</v>
      </c>
      <c r="B1964" s="496">
        <v>18790</v>
      </c>
      <c r="D1964" s="511" t="s">
        <v>8656</v>
      </c>
    </row>
    <row r="1965" spans="1:4" x14ac:dyDescent="0.25">
      <c r="A1965" s="492" t="s">
        <v>3093</v>
      </c>
      <c r="B1965" s="496">
        <v>18790</v>
      </c>
      <c r="D1965" s="511" t="s">
        <v>8656</v>
      </c>
    </row>
    <row r="1966" spans="1:4" x14ac:dyDescent="0.25">
      <c r="A1966" s="492" t="s">
        <v>3094</v>
      </c>
      <c r="B1966" s="496">
        <v>18790</v>
      </c>
      <c r="D1966" s="511" t="s">
        <v>8656</v>
      </c>
    </row>
    <row r="1967" spans="1:4" x14ac:dyDescent="0.25">
      <c r="A1967" s="492" t="s">
        <v>3095</v>
      </c>
      <c r="B1967" s="496">
        <v>18790</v>
      </c>
      <c r="D1967" s="511" t="s">
        <v>8656</v>
      </c>
    </row>
    <row r="1968" spans="1:4" x14ac:dyDescent="0.25">
      <c r="A1968" s="492" t="s">
        <v>3096</v>
      </c>
      <c r="B1968" s="496">
        <v>19190</v>
      </c>
      <c r="D1968" s="511" t="s">
        <v>8656</v>
      </c>
    </row>
    <row r="1969" spans="1:4" x14ac:dyDescent="0.25">
      <c r="A1969" s="492" t="s">
        <v>3097</v>
      </c>
      <c r="B1969" s="496">
        <v>19190</v>
      </c>
      <c r="D1969" s="511" t="s">
        <v>8656</v>
      </c>
    </row>
    <row r="1970" spans="1:4" x14ac:dyDescent="0.25">
      <c r="A1970" s="492" t="s">
        <v>3098</v>
      </c>
      <c r="B1970" s="496">
        <v>19190</v>
      </c>
      <c r="D1970" s="511" t="s">
        <v>8656</v>
      </c>
    </row>
    <row r="1971" spans="1:4" x14ac:dyDescent="0.25">
      <c r="A1971" s="492" t="s">
        <v>3099</v>
      </c>
      <c r="B1971" s="496">
        <v>19190</v>
      </c>
      <c r="D1971" s="511" t="s">
        <v>8656</v>
      </c>
    </row>
    <row r="1972" spans="1:4" x14ac:dyDescent="0.25">
      <c r="A1972" s="492" t="s">
        <v>3100</v>
      </c>
      <c r="B1972" s="496">
        <v>19190</v>
      </c>
      <c r="D1972" s="511" t="s">
        <v>8656</v>
      </c>
    </row>
    <row r="1973" spans="1:4" x14ac:dyDescent="0.25">
      <c r="A1973" s="492" t="s">
        <v>3101</v>
      </c>
      <c r="B1973" s="496">
        <v>19190</v>
      </c>
      <c r="D1973" s="511" t="s">
        <v>8656</v>
      </c>
    </row>
    <row r="1974" spans="1:4" x14ac:dyDescent="0.25">
      <c r="A1974" s="492" t="s">
        <v>3102</v>
      </c>
      <c r="B1974" s="496">
        <v>19190</v>
      </c>
      <c r="D1974" s="511" t="s">
        <v>8656</v>
      </c>
    </row>
    <row r="1975" spans="1:4" x14ac:dyDescent="0.25">
      <c r="A1975" s="492" t="s">
        <v>3103</v>
      </c>
      <c r="B1975" s="496">
        <v>19190</v>
      </c>
      <c r="D1975" s="511" t="s">
        <v>8656</v>
      </c>
    </row>
    <row r="1976" spans="1:4" x14ac:dyDescent="0.25">
      <c r="A1976" s="492" t="s">
        <v>3104</v>
      </c>
      <c r="B1976" s="496">
        <v>18790</v>
      </c>
      <c r="D1976" s="511" t="s">
        <v>8656</v>
      </c>
    </row>
    <row r="1977" spans="1:4" x14ac:dyDescent="0.25">
      <c r="A1977" s="492" t="s">
        <v>3105</v>
      </c>
      <c r="B1977" s="496">
        <v>18790</v>
      </c>
      <c r="D1977" s="511" t="s">
        <v>8656</v>
      </c>
    </row>
    <row r="1978" spans="1:4" x14ac:dyDescent="0.25">
      <c r="A1978" s="492" t="s">
        <v>3106</v>
      </c>
      <c r="B1978" s="496">
        <v>18790</v>
      </c>
      <c r="D1978" s="511" t="s">
        <v>8656</v>
      </c>
    </row>
    <row r="1979" spans="1:4" x14ac:dyDescent="0.25">
      <c r="A1979" s="492" t="s">
        <v>3107</v>
      </c>
      <c r="B1979" s="496">
        <v>18790</v>
      </c>
      <c r="D1979" s="511" t="s">
        <v>8656</v>
      </c>
    </row>
    <row r="1980" spans="1:4" x14ac:dyDescent="0.25">
      <c r="A1980" s="492" t="s">
        <v>3108</v>
      </c>
      <c r="B1980" s="496">
        <v>18790</v>
      </c>
      <c r="D1980" s="511" t="s">
        <v>8656</v>
      </c>
    </row>
    <row r="1981" spans="1:4" x14ac:dyDescent="0.25">
      <c r="A1981" s="492" t="s">
        <v>3109</v>
      </c>
      <c r="B1981" s="496">
        <v>18790</v>
      </c>
      <c r="D1981" s="511" t="s">
        <v>8656</v>
      </c>
    </row>
    <row r="1982" spans="1:4" x14ac:dyDescent="0.25">
      <c r="A1982" s="492" t="s">
        <v>3110</v>
      </c>
      <c r="B1982" s="496">
        <v>18790</v>
      </c>
      <c r="D1982" s="511" t="s">
        <v>8656</v>
      </c>
    </row>
    <row r="1983" spans="1:4" x14ac:dyDescent="0.25">
      <c r="A1983" s="492" t="s">
        <v>3111</v>
      </c>
      <c r="B1983" s="496">
        <v>18790</v>
      </c>
      <c r="D1983" s="511" t="s">
        <v>8656</v>
      </c>
    </row>
    <row r="1984" spans="1:4" x14ac:dyDescent="0.25">
      <c r="A1984" s="492" t="s">
        <v>3112</v>
      </c>
      <c r="B1984" s="496">
        <v>25250</v>
      </c>
      <c r="D1984" s="511" t="s">
        <v>8656</v>
      </c>
    </row>
    <row r="1985" spans="1:4" x14ac:dyDescent="0.25">
      <c r="A1985" s="492" t="s">
        <v>3113</v>
      </c>
      <c r="B1985" s="496">
        <v>25250</v>
      </c>
      <c r="D1985" s="511" t="s">
        <v>8656</v>
      </c>
    </row>
    <row r="1986" spans="1:4" x14ac:dyDescent="0.25">
      <c r="A1986" s="492" t="s">
        <v>3114</v>
      </c>
      <c r="B1986" s="496">
        <v>21110</v>
      </c>
      <c r="D1986" s="511" t="s">
        <v>8656</v>
      </c>
    </row>
    <row r="1987" spans="1:4" x14ac:dyDescent="0.25">
      <c r="A1987" s="492" t="s">
        <v>3115</v>
      </c>
      <c r="B1987" s="496">
        <v>21110</v>
      </c>
      <c r="D1987" s="511" t="s">
        <v>8656</v>
      </c>
    </row>
    <row r="1988" spans="1:4" x14ac:dyDescent="0.25">
      <c r="A1988" s="492" t="s">
        <v>3116</v>
      </c>
      <c r="B1988" s="496">
        <v>21110</v>
      </c>
      <c r="D1988" s="511" t="s">
        <v>8656</v>
      </c>
    </row>
    <row r="1989" spans="1:4" x14ac:dyDescent="0.25">
      <c r="A1989" s="492" t="s">
        <v>3117</v>
      </c>
      <c r="B1989" s="496">
        <v>21110</v>
      </c>
      <c r="D1989" s="511" t="s">
        <v>8656</v>
      </c>
    </row>
    <row r="1990" spans="1:4" x14ac:dyDescent="0.25">
      <c r="A1990" s="492" t="s">
        <v>3118</v>
      </c>
      <c r="B1990" s="496">
        <v>21110</v>
      </c>
      <c r="D1990" s="511" t="s">
        <v>8656</v>
      </c>
    </row>
    <row r="1991" spans="1:4" x14ac:dyDescent="0.25">
      <c r="A1991" s="492" t="s">
        <v>3119</v>
      </c>
      <c r="B1991" s="496">
        <v>21110</v>
      </c>
      <c r="D1991" s="511" t="s">
        <v>8656</v>
      </c>
    </row>
    <row r="1992" spans="1:4" x14ac:dyDescent="0.25">
      <c r="A1992" s="492" t="s">
        <v>3120</v>
      </c>
      <c r="B1992" s="496">
        <v>21110</v>
      </c>
      <c r="D1992" s="511" t="s">
        <v>8656</v>
      </c>
    </row>
    <row r="1993" spans="1:4" x14ac:dyDescent="0.25">
      <c r="A1993" s="492" t="s">
        <v>3121</v>
      </c>
      <c r="B1993" s="496">
        <v>21110</v>
      </c>
      <c r="D1993" s="511" t="s">
        <v>8656</v>
      </c>
    </row>
    <row r="1994" spans="1:4" x14ac:dyDescent="0.25">
      <c r="A1994" s="492" t="s">
        <v>3122</v>
      </c>
      <c r="B1994" s="496">
        <v>21920</v>
      </c>
      <c r="D1994" s="511" t="s">
        <v>8656</v>
      </c>
    </row>
    <row r="1995" spans="1:4" x14ac:dyDescent="0.25">
      <c r="A1995" s="492" t="s">
        <v>3123</v>
      </c>
      <c r="B1995" s="496">
        <v>21920</v>
      </c>
      <c r="D1995" s="511" t="s">
        <v>8656</v>
      </c>
    </row>
    <row r="1996" spans="1:4" x14ac:dyDescent="0.25">
      <c r="A1996" s="492" t="s">
        <v>3124</v>
      </c>
      <c r="B1996" s="496">
        <v>21920</v>
      </c>
      <c r="D1996" s="511" t="s">
        <v>8656</v>
      </c>
    </row>
    <row r="1997" spans="1:4" x14ac:dyDescent="0.25">
      <c r="A1997" s="492" t="s">
        <v>3125</v>
      </c>
      <c r="B1997" s="496">
        <v>21920</v>
      </c>
      <c r="D1997" s="511" t="s">
        <v>8656</v>
      </c>
    </row>
    <row r="1998" spans="1:4" x14ac:dyDescent="0.25">
      <c r="A1998" s="492" t="s">
        <v>3126</v>
      </c>
      <c r="B1998" s="496">
        <v>21920</v>
      </c>
      <c r="D1998" s="511" t="s">
        <v>8656</v>
      </c>
    </row>
    <row r="1999" spans="1:4" x14ac:dyDescent="0.25">
      <c r="A1999" s="492" t="s">
        <v>3127</v>
      </c>
      <c r="B1999" s="496">
        <v>20400</v>
      </c>
      <c r="D1999" s="511" t="s">
        <v>8656</v>
      </c>
    </row>
    <row r="2000" spans="1:4" x14ac:dyDescent="0.25">
      <c r="A2000" s="492" t="s">
        <v>3128</v>
      </c>
      <c r="B2000" s="496">
        <v>20400</v>
      </c>
      <c r="D2000" s="511" t="s">
        <v>8656</v>
      </c>
    </row>
    <row r="2001" spans="1:4" x14ac:dyDescent="0.25">
      <c r="A2001" s="492" t="s">
        <v>3129</v>
      </c>
      <c r="B2001" s="496">
        <v>20400</v>
      </c>
      <c r="D2001" s="511" t="s">
        <v>8656</v>
      </c>
    </row>
    <row r="2002" spans="1:4" x14ac:dyDescent="0.25">
      <c r="A2002" s="492" t="s">
        <v>3130</v>
      </c>
      <c r="B2002" s="496">
        <v>20400</v>
      </c>
      <c r="D2002" s="511" t="s">
        <v>8656</v>
      </c>
    </row>
    <row r="2003" spans="1:4" x14ac:dyDescent="0.25">
      <c r="A2003" s="492" t="s">
        <v>3131</v>
      </c>
      <c r="B2003" s="496">
        <v>20600</v>
      </c>
      <c r="D2003" s="511" t="s">
        <v>8656</v>
      </c>
    </row>
    <row r="2004" spans="1:4" x14ac:dyDescent="0.25">
      <c r="A2004" s="492" t="s">
        <v>3132</v>
      </c>
      <c r="B2004" s="496">
        <v>20600</v>
      </c>
      <c r="D2004" s="511" t="s">
        <v>8656</v>
      </c>
    </row>
    <row r="2005" spans="1:4" x14ac:dyDescent="0.25">
      <c r="A2005" s="492" t="s">
        <v>3133</v>
      </c>
      <c r="B2005" s="496">
        <v>20600</v>
      </c>
      <c r="D2005" s="511" t="s">
        <v>8656</v>
      </c>
    </row>
    <row r="2006" spans="1:4" x14ac:dyDescent="0.25">
      <c r="A2006" s="492" t="s">
        <v>3134</v>
      </c>
      <c r="B2006" s="496">
        <v>20600</v>
      </c>
      <c r="D2006" s="511" t="s">
        <v>8656</v>
      </c>
    </row>
    <row r="2007" spans="1:4" x14ac:dyDescent="0.25">
      <c r="A2007" s="492" t="s">
        <v>3135</v>
      </c>
      <c r="B2007" s="496">
        <v>20810</v>
      </c>
      <c r="D2007" s="511" t="s">
        <v>8656</v>
      </c>
    </row>
    <row r="2008" spans="1:4" x14ac:dyDescent="0.25">
      <c r="A2008" s="492" t="s">
        <v>3136</v>
      </c>
      <c r="B2008" s="496">
        <v>20810</v>
      </c>
      <c r="D2008" s="511" t="s">
        <v>8656</v>
      </c>
    </row>
    <row r="2009" spans="1:4" x14ac:dyDescent="0.25">
      <c r="A2009" s="492" t="s">
        <v>3137</v>
      </c>
      <c r="B2009" s="496">
        <v>20810</v>
      </c>
      <c r="D2009" s="511" t="s">
        <v>8656</v>
      </c>
    </row>
    <row r="2010" spans="1:4" x14ac:dyDescent="0.25">
      <c r="A2010" s="492" t="s">
        <v>3138</v>
      </c>
      <c r="B2010" s="496">
        <v>20810</v>
      </c>
      <c r="D2010" s="511" t="s">
        <v>8656</v>
      </c>
    </row>
    <row r="2011" spans="1:4" x14ac:dyDescent="0.25">
      <c r="A2011" s="492" t="s">
        <v>3139</v>
      </c>
      <c r="B2011" s="496">
        <v>20000</v>
      </c>
      <c r="D2011" s="511" t="s">
        <v>8656</v>
      </c>
    </row>
    <row r="2012" spans="1:4" x14ac:dyDescent="0.25">
      <c r="A2012" s="492" t="s">
        <v>3140</v>
      </c>
      <c r="B2012" s="496">
        <v>20000</v>
      </c>
      <c r="D2012" s="511" t="s">
        <v>8656</v>
      </c>
    </row>
    <row r="2013" spans="1:4" x14ac:dyDescent="0.25">
      <c r="A2013" s="492" t="s">
        <v>3141</v>
      </c>
      <c r="B2013" s="496">
        <v>20000</v>
      </c>
      <c r="D2013" s="511" t="s">
        <v>8656</v>
      </c>
    </row>
    <row r="2014" spans="1:4" x14ac:dyDescent="0.25">
      <c r="A2014" s="492" t="s">
        <v>3142</v>
      </c>
      <c r="B2014" s="496">
        <v>20000</v>
      </c>
      <c r="D2014" s="511" t="s">
        <v>8656</v>
      </c>
    </row>
    <row r="2015" spans="1:4" x14ac:dyDescent="0.25">
      <c r="A2015" s="492" t="s">
        <v>3143</v>
      </c>
      <c r="B2015" s="496">
        <v>20000</v>
      </c>
      <c r="D2015" s="511" t="s">
        <v>8656</v>
      </c>
    </row>
    <row r="2016" spans="1:4" x14ac:dyDescent="0.25">
      <c r="A2016" s="492" t="s">
        <v>3144</v>
      </c>
      <c r="B2016" s="496">
        <v>20000</v>
      </c>
      <c r="D2016" s="511" t="s">
        <v>8656</v>
      </c>
    </row>
    <row r="2017" spans="1:4" x14ac:dyDescent="0.25">
      <c r="A2017" s="492" t="s">
        <v>3145</v>
      </c>
      <c r="B2017" s="496">
        <v>20000</v>
      </c>
      <c r="D2017" s="511" t="s">
        <v>8656</v>
      </c>
    </row>
    <row r="2018" spans="1:4" x14ac:dyDescent="0.25">
      <c r="A2018" s="492" t="s">
        <v>3146</v>
      </c>
      <c r="B2018" s="496">
        <v>20000</v>
      </c>
      <c r="D2018" s="511" t="s">
        <v>8656</v>
      </c>
    </row>
    <row r="2019" spans="1:4" x14ac:dyDescent="0.25">
      <c r="A2019" s="492" t="s">
        <v>3147</v>
      </c>
      <c r="B2019" s="496">
        <v>27270</v>
      </c>
      <c r="D2019" s="511" t="s">
        <v>8656</v>
      </c>
    </row>
    <row r="2020" spans="1:4" x14ac:dyDescent="0.25">
      <c r="A2020" s="492" t="s">
        <v>3148</v>
      </c>
      <c r="B2020" s="496">
        <v>27270</v>
      </c>
      <c r="D2020" s="511" t="s">
        <v>8656</v>
      </c>
    </row>
    <row r="2021" spans="1:4" x14ac:dyDescent="0.25">
      <c r="A2021" s="508" t="s">
        <v>3149</v>
      </c>
      <c r="B2021" s="496">
        <v>46460</v>
      </c>
      <c r="D2021" s="511" t="s">
        <v>8656</v>
      </c>
    </row>
    <row r="2022" spans="1:4" x14ac:dyDescent="0.25">
      <c r="A2022" s="508" t="s">
        <v>3150</v>
      </c>
      <c r="B2022" s="496">
        <v>46460</v>
      </c>
      <c r="D2022" s="511" t="s">
        <v>8656</v>
      </c>
    </row>
    <row r="2023" spans="1:4" x14ac:dyDescent="0.25">
      <c r="A2023" s="492" t="s">
        <v>3153</v>
      </c>
      <c r="B2023" s="496">
        <v>56560</v>
      </c>
      <c r="D2023" s="511" t="s">
        <v>8656</v>
      </c>
    </row>
    <row r="2024" spans="1:4" x14ac:dyDescent="0.25">
      <c r="A2024" s="492" t="s">
        <v>3154</v>
      </c>
      <c r="B2024" s="496">
        <v>56560</v>
      </c>
      <c r="D2024" s="511" t="s">
        <v>8656</v>
      </c>
    </row>
    <row r="2025" spans="1:4" x14ac:dyDescent="0.25">
      <c r="A2025" s="630" t="s">
        <v>3155</v>
      </c>
      <c r="B2025" s="496">
        <v>63630</v>
      </c>
      <c r="D2025" s="511" t="s">
        <v>8656</v>
      </c>
    </row>
    <row r="2026" spans="1:4" x14ac:dyDescent="0.25">
      <c r="A2026" s="492" t="s">
        <v>3156</v>
      </c>
      <c r="B2026" s="496">
        <v>63630</v>
      </c>
      <c r="D2026" s="511" t="s">
        <v>8656</v>
      </c>
    </row>
    <row r="2027" spans="1:4" x14ac:dyDescent="0.25">
      <c r="A2027" s="492" t="s">
        <v>3151</v>
      </c>
      <c r="B2027" s="496">
        <v>55550</v>
      </c>
      <c r="D2027" s="511" t="s">
        <v>8656</v>
      </c>
    </row>
    <row r="2028" spans="1:4" x14ac:dyDescent="0.25">
      <c r="A2028" s="492" t="s">
        <v>3152</v>
      </c>
      <c r="B2028" s="496">
        <v>55550</v>
      </c>
      <c r="D2028" s="511" t="s">
        <v>8656</v>
      </c>
    </row>
    <row r="2029" spans="1:4" x14ac:dyDescent="0.25">
      <c r="A2029" s="508" t="s">
        <v>3296</v>
      </c>
      <c r="B2029" s="496">
        <v>48480</v>
      </c>
      <c r="D2029" s="511" t="s">
        <v>8656</v>
      </c>
    </row>
    <row r="2030" spans="1:4" x14ac:dyDescent="0.25">
      <c r="A2030" s="508" t="s">
        <v>3297</v>
      </c>
      <c r="B2030" s="496">
        <v>48480</v>
      </c>
      <c r="D2030" s="511" t="s">
        <v>8656</v>
      </c>
    </row>
    <row r="2031" spans="1:4" x14ac:dyDescent="0.25">
      <c r="A2031" s="492" t="s">
        <v>3300</v>
      </c>
      <c r="B2031" s="496">
        <v>59590</v>
      </c>
      <c r="D2031" s="511" t="s">
        <v>8656</v>
      </c>
    </row>
    <row r="2032" spans="1:4" x14ac:dyDescent="0.25">
      <c r="A2032" s="492" t="s">
        <v>3301</v>
      </c>
      <c r="B2032" s="496">
        <v>59590</v>
      </c>
      <c r="D2032" s="511" t="s">
        <v>8656</v>
      </c>
    </row>
    <row r="2033" spans="1:4" x14ac:dyDescent="0.25">
      <c r="A2033" s="492" t="s">
        <v>3302</v>
      </c>
      <c r="B2033" s="496">
        <v>66660</v>
      </c>
      <c r="D2033" s="511" t="s">
        <v>8656</v>
      </c>
    </row>
    <row r="2034" spans="1:4" x14ac:dyDescent="0.25">
      <c r="A2034" s="492" t="s">
        <v>3303</v>
      </c>
      <c r="B2034" s="496">
        <v>66660</v>
      </c>
      <c r="D2034" s="511" t="s">
        <v>8656</v>
      </c>
    </row>
    <row r="2035" spans="1:4" x14ac:dyDescent="0.25">
      <c r="A2035" s="492" t="s">
        <v>3298</v>
      </c>
      <c r="B2035" s="496">
        <v>59090</v>
      </c>
      <c r="D2035" s="511" t="s">
        <v>8656</v>
      </c>
    </row>
    <row r="2036" spans="1:4" x14ac:dyDescent="0.25">
      <c r="A2036" s="492" t="s">
        <v>3299</v>
      </c>
      <c r="B2036" s="496">
        <v>59090</v>
      </c>
      <c r="D2036" s="511" t="s">
        <v>8656</v>
      </c>
    </row>
    <row r="2037" spans="1:4" x14ac:dyDescent="0.25">
      <c r="A2037" s="508" t="s">
        <v>3157</v>
      </c>
      <c r="B2037" s="496">
        <v>50500</v>
      </c>
      <c r="D2037" s="511" t="s">
        <v>8656</v>
      </c>
    </row>
    <row r="2038" spans="1:4" x14ac:dyDescent="0.25">
      <c r="A2038" s="508" t="s">
        <v>3158</v>
      </c>
      <c r="B2038" s="496">
        <v>50500</v>
      </c>
      <c r="D2038" s="511" t="s">
        <v>8656</v>
      </c>
    </row>
    <row r="2039" spans="1:4" x14ac:dyDescent="0.25">
      <c r="A2039" s="508" t="s">
        <v>3159</v>
      </c>
      <c r="B2039" s="496">
        <v>49490</v>
      </c>
      <c r="D2039" s="511" t="s">
        <v>8656</v>
      </c>
    </row>
    <row r="2040" spans="1:4" x14ac:dyDescent="0.25">
      <c r="A2040" s="508" t="s">
        <v>3160</v>
      </c>
      <c r="B2040" s="496">
        <v>49490</v>
      </c>
      <c r="D2040" s="511" t="s">
        <v>8656</v>
      </c>
    </row>
    <row r="2041" spans="1:4" x14ac:dyDescent="0.25">
      <c r="A2041" s="508" t="s">
        <v>3161</v>
      </c>
      <c r="B2041" s="496">
        <v>49490</v>
      </c>
      <c r="D2041" s="511" t="s">
        <v>8656</v>
      </c>
    </row>
    <row r="2042" spans="1:4" x14ac:dyDescent="0.25">
      <c r="A2042" s="508" t="s">
        <v>3162</v>
      </c>
      <c r="B2042" s="496">
        <v>49490</v>
      </c>
      <c r="D2042" s="511" t="s">
        <v>8656</v>
      </c>
    </row>
    <row r="2043" spans="1:4" x14ac:dyDescent="0.25">
      <c r="A2043" s="492" t="s">
        <v>3163</v>
      </c>
      <c r="B2043" s="496">
        <v>42420</v>
      </c>
      <c r="D2043" s="511" t="s">
        <v>8656</v>
      </c>
    </row>
    <row r="2044" spans="1:4" x14ac:dyDescent="0.25">
      <c r="A2044" s="492" t="s">
        <v>3164</v>
      </c>
      <c r="B2044" s="496">
        <v>42420</v>
      </c>
      <c r="D2044" s="511" t="s">
        <v>8656</v>
      </c>
    </row>
    <row r="2045" spans="1:4" x14ac:dyDescent="0.25">
      <c r="A2045" s="492" t="s">
        <v>3165</v>
      </c>
      <c r="B2045" s="496">
        <v>42420</v>
      </c>
      <c r="D2045" s="511" t="s">
        <v>8656</v>
      </c>
    </row>
    <row r="2046" spans="1:4" x14ac:dyDescent="0.25">
      <c r="A2046" s="492" t="s">
        <v>3166</v>
      </c>
      <c r="B2046" s="496">
        <v>42420</v>
      </c>
      <c r="D2046" s="511" t="s">
        <v>8656</v>
      </c>
    </row>
    <row r="2047" spans="1:4" x14ac:dyDescent="0.25">
      <c r="A2047" s="492" t="s">
        <v>3167</v>
      </c>
      <c r="B2047" s="496">
        <v>42420</v>
      </c>
      <c r="D2047" s="511" t="s">
        <v>8656</v>
      </c>
    </row>
    <row r="2048" spans="1:4" x14ac:dyDescent="0.25">
      <c r="A2048" s="492" t="s">
        <v>3168</v>
      </c>
      <c r="B2048" s="496">
        <v>42420</v>
      </c>
      <c r="D2048" s="511" t="s">
        <v>8656</v>
      </c>
    </row>
    <row r="2049" spans="1:4" x14ac:dyDescent="0.25">
      <c r="A2049" s="492" t="s">
        <v>3169</v>
      </c>
      <c r="B2049" s="496">
        <v>42420</v>
      </c>
      <c r="D2049" s="511" t="s">
        <v>8656</v>
      </c>
    </row>
    <row r="2050" spans="1:4" x14ac:dyDescent="0.25">
      <c r="A2050" s="492" t="s">
        <v>3170</v>
      </c>
      <c r="B2050" s="496">
        <v>42420</v>
      </c>
      <c r="D2050" s="511" t="s">
        <v>8656</v>
      </c>
    </row>
    <row r="2051" spans="1:4" x14ac:dyDescent="0.25">
      <c r="A2051" s="492" t="s">
        <v>3173</v>
      </c>
      <c r="B2051" s="496">
        <v>60600</v>
      </c>
      <c r="D2051" s="511" t="s">
        <v>8656</v>
      </c>
    </row>
    <row r="2052" spans="1:4" x14ac:dyDescent="0.25">
      <c r="A2052" s="492" t="s">
        <v>3174</v>
      </c>
      <c r="B2052" s="496">
        <v>60600</v>
      </c>
      <c r="D2052" s="511" t="s">
        <v>8656</v>
      </c>
    </row>
    <row r="2053" spans="1:4" x14ac:dyDescent="0.25">
      <c r="A2053" s="630" t="s">
        <v>3175</v>
      </c>
      <c r="B2053" s="496">
        <v>67670</v>
      </c>
      <c r="D2053" s="511" t="s">
        <v>8656</v>
      </c>
    </row>
    <row r="2054" spans="1:4" x14ac:dyDescent="0.25">
      <c r="A2054" s="492" t="s">
        <v>3176</v>
      </c>
      <c r="B2054" s="496">
        <v>67670</v>
      </c>
      <c r="D2054" s="511" t="s">
        <v>8656</v>
      </c>
    </row>
    <row r="2055" spans="1:4" x14ac:dyDescent="0.25">
      <c r="A2055" s="630" t="s">
        <v>3177</v>
      </c>
      <c r="B2055" s="496">
        <v>58580</v>
      </c>
      <c r="D2055" s="511" t="s">
        <v>8656</v>
      </c>
    </row>
    <row r="2056" spans="1:4" x14ac:dyDescent="0.25">
      <c r="A2056" s="492" t="s">
        <v>3178</v>
      </c>
      <c r="B2056" s="496">
        <v>58580</v>
      </c>
      <c r="D2056" s="511" t="s">
        <v>8656</v>
      </c>
    </row>
    <row r="2057" spans="1:4" x14ac:dyDescent="0.25">
      <c r="A2057" s="492" t="s">
        <v>3171</v>
      </c>
      <c r="B2057" s="496">
        <v>60600</v>
      </c>
      <c r="D2057" s="511" t="s">
        <v>8656</v>
      </c>
    </row>
    <row r="2058" spans="1:4" x14ac:dyDescent="0.25">
      <c r="A2058" s="492" t="s">
        <v>3172</v>
      </c>
      <c r="B2058" s="496">
        <v>60600</v>
      </c>
      <c r="D2058" s="511" t="s">
        <v>8656</v>
      </c>
    </row>
    <row r="2059" spans="1:4" x14ac:dyDescent="0.25">
      <c r="A2059" s="508" t="s">
        <v>3179</v>
      </c>
      <c r="B2059" s="496">
        <v>57070</v>
      </c>
      <c r="D2059" s="511" t="s">
        <v>8656</v>
      </c>
    </row>
    <row r="2060" spans="1:4" x14ac:dyDescent="0.25">
      <c r="A2060" s="508" t="s">
        <v>3180</v>
      </c>
      <c r="B2060" s="496">
        <v>57070</v>
      </c>
      <c r="D2060" s="511" t="s">
        <v>8656</v>
      </c>
    </row>
    <row r="2061" spans="1:4" x14ac:dyDescent="0.25">
      <c r="A2061" s="508" t="s">
        <v>3181</v>
      </c>
      <c r="B2061" s="496">
        <v>56060</v>
      </c>
      <c r="D2061" s="511" t="s">
        <v>8656</v>
      </c>
    </row>
    <row r="2062" spans="1:4" x14ac:dyDescent="0.25">
      <c r="A2062" s="508" t="s">
        <v>3182</v>
      </c>
      <c r="B2062" s="496">
        <v>56060</v>
      </c>
      <c r="D2062" s="511" t="s">
        <v>8656</v>
      </c>
    </row>
    <row r="2063" spans="1:4" x14ac:dyDescent="0.25">
      <c r="A2063" s="508" t="s">
        <v>3183</v>
      </c>
      <c r="B2063" s="496">
        <v>56060</v>
      </c>
      <c r="D2063" s="511" t="s">
        <v>8656</v>
      </c>
    </row>
    <row r="2064" spans="1:4" x14ac:dyDescent="0.25">
      <c r="A2064" s="508" t="s">
        <v>3184</v>
      </c>
      <c r="B2064" s="496">
        <v>56060</v>
      </c>
      <c r="D2064" s="511" t="s">
        <v>8656</v>
      </c>
    </row>
    <row r="2065" spans="1:4" x14ac:dyDescent="0.25">
      <c r="A2065" s="492" t="s">
        <v>3185</v>
      </c>
      <c r="B2065" s="496">
        <v>51010</v>
      </c>
      <c r="D2065" s="511" t="s">
        <v>8656</v>
      </c>
    </row>
    <row r="2066" spans="1:4" x14ac:dyDescent="0.25">
      <c r="A2066" s="492" t="s">
        <v>3186</v>
      </c>
      <c r="B2066" s="496">
        <v>51010</v>
      </c>
      <c r="D2066" s="511" t="s">
        <v>8656</v>
      </c>
    </row>
    <row r="2067" spans="1:4" x14ac:dyDescent="0.25">
      <c r="A2067" s="492" t="s">
        <v>3187</v>
      </c>
      <c r="B2067" s="496">
        <v>51010</v>
      </c>
      <c r="D2067" s="511" t="s">
        <v>8656</v>
      </c>
    </row>
    <row r="2068" spans="1:4" x14ac:dyDescent="0.25">
      <c r="A2068" s="492" t="s">
        <v>3188</v>
      </c>
      <c r="B2068" s="496">
        <v>51010</v>
      </c>
      <c r="D2068" s="511" t="s">
        <v>8656</v>
      </c>
    </row>
    <row r="2069" spans="1:4" x14ac:dyDescent="0.25">
      <c r="A2069" s="492" t="s">
        <v>3189</v>
      </c>
      <c r="B2069" s="496">
        <v>51010</v>
      </c>
      <c r="D2069" s="511" t="s">
        <v>8656</v>
      </c>
    </row>
    <row r="2070" spans="1:4" x14ac:dyDescent="0.25">
      <c r="A2070" s="492" t="s">
        <v>3190</v>
      </c>
      <c r="B2070" s="496">
        <v>51010</v>
      </c>
      <c r="D2070" s="511" t="s">
        <v>8656</v>
      </c>
    </row>
    <row r="2071" spans="1:4" x14ac:dyDescent="0.25">
      <c r="A2071" s="492" t="s">
        <v>3191</v>
      </c>
      <c r="B2071" s="496">
        <v>51010</v>
      </c>
      <c r="D2071" s="511" t="s">
        <v>8656</v>
      </c>
    </row>
    <row r="2072" spans="1:4" x14ac:dyDescent="0.25">
      <c r="A2072" s="492" t="s">
        <v>3192</v>
      </c>
      <c r="B2072" s="496">
        <v>51010</v>
      </c>
      <c r="D2072" s="511" t="s">
        <v>8656</v>
      </c>
    </row>
    <row r="2073" spans="1:4" x14ac:dyDescent="0.25">
      <c r="A2073" s="492" t="s">
        <v>3193</v>
      </c>
      <c r="B2073" s="496">
        <v>52020</v>
      </c>
      <c r="D2073" s="511" t="s">
        <v>8656</v>
      </c>
    </row>
    <row r="2074" spans="1:4" x14ac:dyDescent="0.25">
      <c r="A2074" s="492" t="s">
        <v>3194</v>
      </c>
      <c r="B2074" s="496">
        <v>52020</v>
      </c>
      <c r="D2074" s="511" t="s">
        <v>8656</v>
      </c>
    </row>
    <row r="2075" spans="1:4" x14ac:dyDescent="0.25">
      <c r="A2075" s="492" t="s">
        <v>3195</v>
      </c>
      <c r="B2075" s="496">
        <v>52020</v>
      </c>
      <c r="D2075" s="511" t="s">
        <v>8656</v>
      </c>
    </row>
    <row r="2076" spans="1:4" x14ac:dyDescent="0.25">
      <c r="A2076" s="508" t="s">
        <v>3196</v>
      </c>
      <c r="B2076" s="496">
        <v>52020</v>
      </c>
      <c r="D2076" s="511" t="s">
        <v>8656</v>
      </c>
    </row>
    <row r="2077" spans="1:4" x14ac:dyDescent="0.25">
      <c r="A2077" s="508" t="s">
        <v>3197</v>
      </c>
      <c r="B2077" s="496">
        <v>52020</v>
      </c>
      <c r="D2077" s="511" t="s">
        <v>8656</v>
      </c>
    </row>
    <row r="2078" spans="1:4" x14ac:dyDescent="0.25">
      <c r="A2078" s="492" t="s">
        <v>3200</v>
      </c>
      <c r="B2078" s="496">
        <v>67170</v>
      </c>
      <c r="D2078" s="511" t="s">
        <v>8656</v>
      </c>
    </row>
    <row r="2079" spans="1:4" x14ac:dyDescent="0.25">
      <c r="A2079" s="492" t="s">
        <v>3201</v>
      </c>
      <c r="B2079" s="496">
        <v>67170</v>
      </c>
      <c r="D2079" s="511" t="s">
        <v>8656</v>
      </c>
    </row>
    <row r="2080" spans="1:4" x14ac:dyDescent="0.25">
      <c r="A2080" s="630" t="s">
        <v>3202</v>
      </c>
      <c r="B2080" s="496">
        <v>74240</v>
      </c>
      <c r="D2080" s="511" t="s">
        <v>8656</v>
      </c>
    </row>
    <row r="2081" spans="1:4" x14ac:dyDescent="0.25">
      <c r="A2081" s="492" t="s">
        <v>3203</v>
      </c>
      <c r="B2081" s="496">
        <v>74240</v>
      </c>
      <c r="D2081" s="511" t="s">
        <v>8656</v>
      </c>
    </row>
    <row r="2082" spans="1:4" x14ac:dyDescent="0.25">
      <c r="A2082" s="492" t="s">
        <v>3204</v>
      </c>
      <c r="B2082" s="496">
        <v>65650</v>
      </c>
      <c r="D2082" s="511" t="s">
        <v>8656</v>
      </c>
    </row>
    <row r="2083" spans="1:4" x14ac:dyDescent="0.25">
      <c r="A2083" s="492" t="s">
        <v>3205</v>
      </c>
      <c r="B2083" s="496">
        <v>65650</v>
      </c>
      <c r="D2083" s="511" t="s">
        <v>8656</v>
      </c>
    </row>
    <row r="2084" spans="1:4" x14ac:dyDescent="0.25">
      <c r="A2084" s="492" t="s">
        <v>3206</v>
      </c>
      <c r="B2084" s="496">
        <v>65650</v>
      </c>
      <c r="D2084" s="511" t="s">
        <v>8656</v>
      </c>
    </row>
    <row r="2085" spans="1:4" x14ac:dyDescent="0.25">
      <c r="A2085" s="492" t="s">
        <v>3207</v>
      </c>
      <c r="B2085" s="496">
        <v>65650</v>
      </c>
      <c r="D2085" s="511" t="s">
        <v>8656</v>
      </c>
    </row>
    <row r="2086" spans="1:4" x14ac:dyDescent="0.25">
      <c r="A2086" s="492" t="s">
        <v>3198</v>
      </c>
      <c r="B2086" s="496">
        <v>66660</v>
      </c>
      <c r="D2086" s="511" t="s">
        <v>8656</v>
      </c>
    </row>
    <row r="2087" spans="1:4" x14ac:dyDescent="0.25">
      <c r="A2087" s="492" t="s">
        <v>3199</v>
      </c>
      <c r="B2087" s="496">
        <v>66660</v>
      </c>
      <c r="D2087" s="511" t="s">
        <v>8656</v>
      </c>
    </row>
    <row r="2088" spans="1:4" x14ac:dyDescent="0.25">
      <c r="A2088" s="492" t="s">
        <v>3208</v>
      </c>
      <c r="B2088" s="496">
        <v>14440</v>
      </c>
      <c r="D2088" s="511" t="s">
        <v>8656</v>
      </c>
    </row>
    <row r="2089" spans="1:4" x14ac:dyDescent="0.25">
      <c r="A2089" s="492" t="s">
        <v>3209</v>
      </c>
      <c r="B2089" s="496">
        <v>14440</v>
      </c>
      <c r="D2089" s="511" t="s">
        <v>8656</v>
      </c>
    </row>
    <row r="2090" spans="1:4" x14ac:dyDescent="0.25">
      <c r="A2090" s="488" t="s">
        <v>2015</v>
      </c>
      <c r="B2090" s="496">
        <v>14440</v>
      </c>
      <c r="D2090" s="511" t="s">
        <v>8656</v>
      </c>
    </row>
    <row r="2091" spans="1:4" x14ac:dyDescent="0.25">
      <c r="A2091" s="488" t="s">
        <v>2017</v>
      </c>
      <c r="B2091" s="496">
        <v>14440</v>
      </c>
      <c r="D2091" s="511" t="s">
        <v>8656</v>
      </c>
    </row>
    <row r="2092" spans="1:4" x14ac:dyDescent="0.25">
      <c r="A2092" s="488" t="s">
        <v>2019</v>
      </c>
      <c r="B2092" s="496">
        <v>14440</v>
      </c>
      <c r="D2092" s="511" t="s">
        <v>8656</v>
      </c>
    </row>
    <row r="2093" spans="1:4" x14ac:dyDescent="0.25">
      <c r="A2093" s="488" t="s">
        <v>2021</v>
      </c>
      <c r="B2093" s="496">
        <v>14750</v>
      </c>
      <c r="D2093" s="511" t="s">
        <v>8656</v>
      </c>
    </row>
    <row r="2094" spans="1:4" x14ac:dyDescent="0.25">
      <c r="A2094" s="488" t="s">
        <v>2024</v>
      </c>
      <c r="B2094" s="496">
        <v>14750</v>
      </c>
      <c r="D2094" s="511" t="s">
        <v>8656</v>
      </c>
    </row>
    <row r="2095" spans="1:4" x14ac:dyDescent="0.25">
      <c r="A2095" s="488" t="s">
        <v>2026</v>
      </c>
      <c r="B2095" s="496">
        <v>14750</v>
      </c>
      <c r="D2095" s="511" t="s">
        <v>8656</v>
      </c>
    </row>
    <row r="2096" spans="1:4" x14ac:dyDescent="0.25">
      <c r="A2096" s="492" t="s">
        <v>3210</v>
      </c>
      <c r="B2096" s="496">
        <v>14750</v>
      </c>
      <c r="D2096" s="511" t="s">
        <v>8656</v>
      </c>
    </row>
    <row r="2097" spans="1:4" x14ac:dyDescent="0.25">
      <c r="A2097" s="488" t="s">
        <v>2029</v>
      </c>
      <c r="B2097" s="496">
        <v>15050</v>
      </c>
      <c r="D2097" s="511" t="s">
        <v>8656</v>
      </c>
    </row>
    <row r="2098" spans="1:4" x14ac:dyDescent="0.25">
      <c r="A2098" s="492" t="s">
        <v>3211</v>
      </c>
      <c r="B2098" s="496">
        <v>15050</v>
      </c>
      <c r="D2098" s="511" t="s">
        <v>8656</v>
      </c>
    </row>
    <row r="2099" spans="1:4" x14ac:dyDescent="0.25">
      <c r="A2099" s="492" t="s">
        <v>3212</v>
      </c>
      <c r="B2099" s="496">
        <v>15050</v>
      </c>
      <c r="D2099" s="511" t="s">
        <v>8656</v>
      </c>
    </row>
    <row r="2100" spans="1:4" x14ac:dyDescent="0.25">
      <c r="A2100" s="492" t="s">
        <v>3213</v>
      </c>
      <c r="B2100" s="496">
        <v>15050</v>
      </c>
      <c r="D2100" s="511" t="s">
        <v>8656</v>
      </c>
    </row>
    <row r="2101" spans="1:4" x14ac:dyDescent="0.25">
      <c r="A2101" s="492" t="s">
        <v>3214</v>
      </c>
      <c r="B2101" s="496">
        <v>13840</v>
      </c>
      <c r="D2101" s="511" t="s">
        <v>8656</v>
      </c>
    </row>
    <row r="2102" spans="1:4" x14ac:dyDescent="0.25">
      <c r="A2102" s="492" t="s">
        <v>3215</v>
      </c>
      <c r="B2102" s="496">
        <v>13840</v>
      </c>
      <c r="D2102" s="511" t="s">
        <v>8656</v>
      </c>
    </row>
    <row r="2103" spans="1:4" x14ac:dyDescent="0.25">
      <c r="A2103" s="492" t="s">
        <v>3216</v>
      </c>
      <c r="B2103" s="496">
        <v>13840</v>
      </c>
      <c r="D2103" s="511" t="s">
        <v>8656</v>
      </c>
    </row>
    <row r="2104" spans="1:4" x14ac:dyDescent="0.25">
      <c r="A2104" s="492" t="s">
        <v>3217</v>
      </c>
      <c r="B2104" s="496">
        <v>13840</v>
      </c>
      <c r="D2104" s="511" t="s">
        <v>8656</v>
      </c>
    </row>
    <row r="2105" spans="1:4" x14ac:dyDescent="0.25">
      <c r="A2105" s="492" t="s">
        <v>3218</v>
      </c>
      <c r="B2105" s="496">
        <v>14140</v>
      </c>
      <c r="D2105" s="511" t="s">
        <v>8656</v>
      </c>
    </row>
    <row r="2106" spans="1:4" x14ac:dyDescent="0.25">
      <c r="A2106" s="492" t="s">
        <v>3219</v>
      </c>
      <c r="B2106" s="496">
        <v>14140</v>
      </c>
      <c r="D2106" s="511" t="s">
        <v>8656</v>
      </c>
    </row>
    <row r="2107" spans="1:4" x14ac:dyDescent="0.25">
      <c r="A2107" s="492" t="s">
        <v>3220</v>
      </c>
      <c r="B2107" s="496">
        <v>14140</v>
      </c>
      <c r="D2107" s="511" t="s">
        <v>8656</v>
      </c>
    </row>
    <row r="2108" spans="1:4" x14ac:dyDescent="0.25">
      <c r="A2108" s="492" t="s">
        <v>3221</v>
      </c>
      <c r="B2108" s="496">
        <v>14140</v>
      </c>
      <c r="D2108" s="511" t="s">
        <v>8656</v>
      </c>
    </row>
    <row r="2109" spans="1:4" x14ac:dyDescent="0.25">
      <c r="A2109" s="492" t="s">
        <v>3222</v>
      </c>
      <c r="B2109" s="496">
        <v>23230</v>
      </c>
      <c r="D2109" s="511" t="s">
        <v>8656</v>
      </c>
    </row>
    <row r="2110" spans="1:4" x14ac:dyDescent="0.25">
      <c r="A2110" s="492" t="s">
        <v>3223</v>
      </c>
      <c r="B2110" s="496">
        <v>23230</v>
      </c>
      <c r="D2110" s="511" t="s">
        <v>8656</v>
      </c>
    </row>
    <row r="2111" spans="1:4" x14ac:dyDescent="0.25">
      <c r="A2111" s="492" t="s">
        <v>3224</v>
      </c>
      <c r="B2111" s="496">
        <v>23230</v>
      </c>
      <c r="D2111" s="511" t="s">
        <v>8656</v>
      </c>
    </row>
    <row r="2112" spans="1:4" x14ac:dyDescent="0.25">
      <c r="A2112" s="630" t="s">
        <v>3225</v>
      </c>
      <c r="B2112" s="496">
        <v>23230</v>
      </c>
      <c r="D2112" s="511" t="s">
        <v>8656</v>
      </c>
    </row>
    <row r="2113" spans="1:4" x14ac:dyDescent="0.25">
      <c r="A2113" s="492" t="s">
        <v>3226</v>
      </c>
      <c r="B2113" s="496">
        <v>23230</v>
      </c>
      <c r="D2113" s="511" t="s">
        <v>8656</v>
      </c>
    </row>
    <row r="2114" spans="1:4" x14ac:dyDescent="0.25">
      <c r="A2114" s="508" t="s">
        <v>3227</v>
      </c>
      <c r="B2114" s="496">
        <v>23230</v>
      </c>
      <c r="D2114" s="511" t="s">
        <v>8656</v>
      </c>
    </row>
    <row r="2115" spans="1:4" x14ac:dyDescent="0.25">
      <c r="A2115" s="492" t="s">
        <v>3228</v>
      </c>
      <c r="B2115" s="496">
        <v>23230</v>
      </c>
      <c r="D2115" s="511" t="s">
        <v>8656</v>
      </c>
    </row>
    <row r="2116" spans="1:4" x14ac:dyDescent="0.25">
      <c r="A2116" s="492" t="s">
        <v>3229</v>
      </c>
      <c r="B2116" s="496">
        <v>23230</v>
      </c>
      <c r="D2116" s="511" t="s">
        <v>8656</v>
      </c>
    </row>
    <row r="2117" spans="1:4" x14ac:dyDescent="0.25">
      <c r="A2117" s="492" t="s">
        <v>3230</v>
      </c>
      <c r="B2117" s="496">
        <v>23840</v>
      </c>
      <c r="D2117" s="511" t="s">
        <v>8656</v>
      </c>
    </row>
    <row r="2118" spans="1:4" x14ac:dyDescent="0.25">
      <c r="A2118" s="492" t="s">
        <v>3231</v>
      </c>
      <c r="B2118" s="496">
        <v>23840</v>
      </c>
      <c r="D2118" s="511" t="s">
        <v>8656</v>
      </c>
    </row>
    <row r="2119" spans="1:4" x14ac:dyDescent="0.25">
      <c r="A2119" s="508" t="s">
        <v>3232</v>
      </c>
      <c r="B2119" s="496">
        <v>23840</v>
      </c>
      <c r="D2119" s="511" t="s">
        <v>8656</v>
      </c>
    </row>
    <row r="2120" spans="1:4" x14ac:dyDescent="0.25">
      <c r="A2120" s="508" t="s">
        <v>3233</v>
      </c>
      <c r="B2120" s="496">
        <v>24240</v>
      </c>
      <c r="D2120" s="511" t="s">
        <v>8656</v>
      </c>
    </row>
    <row r="2121" spans="1:4" x14ac:dyDescent="0.25">
      <c r="A2121" s="508" t="s">
        <v>3234</v>
      </c>
      <c r="B2121" s="496">
        <v>24240</v>
      </c>
      <c r="D2121" s="511" t="s">
        <v>8656</v>
      </c>
    </row>
    <row r="2122" spans="1:4" x14ac:dyDescent="0.25">
      <c r="A2122" s="498" t="s">
        <v>8552</v>
      </c>
      <c r="B2122" s="496">
        <v>2890</v>
      </c>
      <c r="D2122" s="511" t="s">
        <v>8656</v>
      </c>
    </row>
    <row r="2123" spans="1:4" x14ac:dyDescent="0.25">
      <c r="A2123" s="498" t="s">
        <v>8553</v>
      </c>
      <c r="B2123" s="496">
        <v>2890</v>
      </c>
      <c r="D2123" s="511" t="s">
        <v>8656</v>
      </c>
    </row>
    <row r="2124" spans="1:4" x14ac:dyDescent="0.25">
      <c r="A2124" s="498" t="s">
        <v>8554</v>
      </c>
      <c r="B2124" s="496">
        <v>2890</v>
      </c>
      <c r="D2124" s="511" t="s">
        <v>8656</v>
      </c>
    </row>
    <row r="2125" spans="1:4" x14ac:dyDescent="0.25">
      <c r="A2125" s="498" t="s">
        <v>8555</v>
      </c>
      <c r="B2125" s="496">
        <v>2890</v>
      </c>
      <c r="D2125" s="511" t="s">
        <v>8656</v>
      </c>
    </row>
    <row r="2126" spans="1:4" x14ac:dyDescent="0.25">
      <c r="A2126" s="498" t="s">
        <v>8556</v>
      </c>
      <c r="B2126" s="496">
        <v>3000</v>
      </c>
      <c r="D2126" s="511" t="s">
        <v>8656</v>
      </c>
    </row>
    <row r="2127" spans="1:4" x14ac:dyDescent="0.25">
      <c r="A2127" s="498" t="s">
        <v>8557</v>
      </c>
      <c r="B2127" s="496">
        <v>3000</v>
      </c>
      <c r="D2127" s="511" t="s">
        <v>8656</v>
      </c>
    </row>
    <row r="2128" spans="1:4" x14ac:dyDescent="0.25">
      <c r="A2128" s="498" t="s">
        <v>8558</v>
      </c>
      <c r="B2128" s="496">
        <v>3000</v>
      </c>
      <c r="D2128" s="511" t="s">
        <v>8656</v>
      </c>
    </row>
    <row r="2129" spans="1:4" x14ac:dyDescent="0.25">
      <c r="A2129" s="498" t="s">
        <v>8559</v>
      </c>
      <c r="B2129" s="496">
        <v>3000</v>
      </c>
      <c r="D2129" s="511" t="s">
        <v>8656</v>
      </c>
    </row>
    <row r="2130" spans="1:4" x14ac:dyDescent="0.25">
      <c r="A2130" s="498" t="s">
        <v>8560</v>
      </c>
      <c r="B2130" s="496">
        <v>2890</v>
      </c>
      <c r="D2130" s="511" t="s">
        <v>8656</v>
      </c>
    </row>
    <row r="2131" spans="1:4" x14ac:dyDescent="0.25">
      <c r="A2131" s="498" t="s">
        <v>8561</v>
      </c>
      <c r="B2131" s="496">
        <v>3000</v>
      </c>
      <c r="D2131" s="511" t="s">
        <v>8656</v>
      </c>
    </row>
    <row r="2132" spans="1:4" x14ac:dyDescent="0.25">
      <c r="A2132" s="498" t="s">
        <v>8562</v>
      </c>
      <c r="B2132" s="496">
        <v>2890</v>
      </c>
      <c r="D2132" s="511" t="s">
        <v>8656</v>
      </c>
    </row>
    <row r="2133" spans="1:4" x14ac:dyDescent="0.25">
      <c r="A2133" s="498" t="s">
        <v>8563</v>
      </c>
      <c r="B2133" s="496">
        <v>2890</v>
      </c>
      <c r="D2133" s="511" t="s">
        <v>8656</v>
      </c>
    </row>
    <row r="2134" spans="1:4" x14ac:dyDescent="0.25">
      <c r="A2134" s="498" t="s">
        <v>8564</v>
      </c>
      <c r="B2134" s="496">
        <v>2890</v>
      </c>
      <c r="D2134" s="511" t="s">
        <v>8656</v>
      </c>
    </row>
    <row r="2135" spans="1:4" x14ac:dyDescent="0.25">
      <c r="A2135" s="498" t="s">
        <v>8565</v>
      </c>
      <c r="B2135" s="496">
        <v>2890</v>
      </c>
      <c r="D2135" s="511" t="s">
        <v>8656</v>
      </c>
    </row>
    <row r="2136" spans="1:4" x14ac:dyDescent="0.25">
      <c r="A2136" s="498" t="s">
        <v>8566</v>
      </c>
      <c r="B2136" s="496">
        <v>3000</v>
      </c>
      <c r="D2136" s="511" t="s">
        <v>8656</v>
      </c>
    </row>
    <row r="2137" spans="1:4" x14ac:dyDescent="0.25">
      <c r="A2137" s="498" t="s">
        <v>8567</v>
      </c>
      <c r="B2137" s="496">
        <v>3000</v>
      </c>
      <c r="D2137" s="511" t="s">
        <v>8656</v>
      </c>
    </row>
    <row r="2138" spans="1:4" x14ac:dyDescent="0.25">
      <c r="A2138" s="498" t="s">
        <v>8568</v>
      </c>
      <c r="B2138" s="496">
        <v>3000</v>
      </c>
      <c r="D2138" s="511" t="s">
        <v>8656</v>
      </c>
    </row>
    <row r="2139" spans="1:4" x14ac:dyDescent="0.25">
      <c r="A2139" s="498" t="s">
        <v>8569</v>
      </c>
      <c r="B2139" s="496">
        <v>3000</v>
      </c>
      <c r="D2139" s="511" t="s">
        <v>8656</v>
      </c>
    </row>
    <row r="2140" spans="1:4" x14ac:dyDescent="0.25">
      <c r="A2140" s="498" t="s">
        <v>8570</v>
      </c>
      <c r="B2140" s="496">
        <v>2890</v>
      </c>
      <c r="D2140" s="511" t="s">
        <v>8656</v>
      </c>
    </row>
    <row r="2141" spans="1:4" x14ac:dyDescent="0.25">
      <c r="A2141" s="498" t="s">
        <v>8571</v>
      </c>
      <c r="B2141" s="496">
        <v>2890</v>
      </c>
      <c r="D2141" s="511" t="s">
        <v>8656</v>
      </c>
    </row>
    <row r="2142" spans="1:4" x14ac:dyDescent="0.25">
      <c r="A2142" s="498" t="s">
        <v>8572</v>
      </c>
      <c r="B2142" s="496">
        <v>3000</v>
      </c>
      <c r="D2142" s="511" t="s">
        <v>8656</v>
      </c>
    </row>
    <row r="2143" spans="1:4" x14ac:dyDescent="0.25">
      <c r="A2143" s="498" t="s">
        <v>8573</v>
      </c>
      <c r="B2143" s="496">
        <v>3000</v>
      </c>
      <c r="D2143" s="511" t="s">
        <v>8656</v>
      </c>
    </row>
    <row r="2144" spans="1:4" x14ac:dyDescent="0.25">
      <c r="A2144" s="498" t="s">
        <v>8574</v>
      </c>
      <c r="B2144" s="496">
        <v>2470</v>
      </c>
      <c r="D2144" s="511" t="s">
        <v>8656</v>
      </c>
    </row>
    <row r="2145" spans="1:4" x14ac:dyDescent="0.25">
      <c r="A2145" s="498" t="s">
        <v>8575</v>
      </c>
      <c r="B2145" s="496">
        <v>2450</v>
      </c>
      <c r="D2145" s="511" t="s">
        <v>8656</v>
      </c>
    </row>
    <row r="2146" spans="1:4" x14ac:dyDescent="0.25">
      <c r="A2146" s="498" t="s">
        <v>8576</v>
      </c>
      <c r="B2146" s="496">
        <v>2470</v>
      </c>
      <c r="D2146" s="511" t="s">
        <v>8656</v>
      </c>
    </row>
    <row r="2147" spans="1:4" x14ac:dyDescent="0.25">
      <c r="A2147" s="498" t="s">
        <v>8577</v>
      </c>
      <c r="B2147" s="496">
        <v>2450</v>
      </c>
      <c r="D2147" s="511" t="s">
        <v>8656</v>
      </c>
    </row>
    <row r="2148" spans="1:4" x14ac:dyDescent="0.25">
      <c r="A2148" s="498" t="s">
        <v>8578</v>
      </c>
      <c r="B2148" s="496">
        <v>2470</v>
      </c>
      <c r="D2148" s="511" t="s">
        <v>8656</v>
      </c>
    </row>
    <row r="2149" spans="1:4" x14ac:dyDescent="0.25">
      <c r="A2149" s="498" t="s">
        <v>8579</v>
      </c>
      <c r="B2149" s="496">
        <v>2450</v>
      </c>
      <c r="D2149" s="511" t="s">
        <v>8656</v>
      </c>
    </row>
    <row r="2150" spans="1:4" x14ac:dyDescent="0.25">
      <c r="A2150" s="498" t="s">
        <v>8580</v>
      </c>
      <c r="B2150" s="496">
        <v>430</v>
      </c>
      <c r="D2150" s="511" t="s">
        <v>8656</v>
      </c>
    </row>
    <row r="2151" spans="1:4" x14ac:dyDescent="0.25">
      <c r="A2151" s="498" t="s">
        <v>8581</v>
      </c>
      <c r="B2151" s="496">
        <v>450</v>
      </c>
      <c r="D2151" s="511" t="s">
        <v>8656</v>
      </c>
    </row>
    <row r="2152" spans="1:4" x14ac:dyDescent="0.25">
      <c r="A2152" s="498" t="s">
        <v>8582</v>
      </c>
      <c r="B2152" s="496">
        <v>510</v>
      </c>
      <c r="D2152" s="511" t="s">
        <v>8656</v>
      </c>
    </row>
    <row r="2153" spans="1:4" x14ac:dyDescent="0.25">
      <c r="A2153" s="498" t="s">
        <v>4641</v>
      </c>
      <c r="B2153" s="496">
        <v>450</v>
      </c>
      <c r="D2153" s="511" t="s">
        <v>8656</v>
      </c>
    </row>
    <row r="2154" spans="1:4" x14ac:dyDescent="0.25">
      <c r="A2154" s="498" t="s">
        <v>4642</v>
      </c>
      <c r="B2154" s="496">
        <v>510</v>
      </c>
      <c r="D2154" s="511" t="s">
        <v>8656</v>
      </c>
    </row>
    <row r="2155" spans="1:4" x14ac:dyDescent="0.25">
      <c r="A2155" s="498" t="s">
        <v>4643</v>
      </c>
      <c r="B2155" s="496">
        <v>540</v>
      </c>
      <c r="D2155" s="511" t="s">
        <v>8656</v>
      </c>
    </row>
    <row r="2156" spans="1:4" x14ac:dyDescent="0.25">
      <c r="A2156" s="498" t="s">
        <v>4644</v>
      </c>
      <c r="B2156" s="496">
        <v>630</v>
      </c>
      <c r="D2156" s="511" t="s">
        <v>8656</v>
      </c>
    </row>
    <row r="2157" spans="1:4" x14ac:dyDescent="0.25">
      <c r="A2157" s="498" t="s">
        <v>4645</v>
      </c>
      <c r="B2157" s="496">
        <v>600</v>
      </c>
      <c r="D2157" s="511" t="s">
        <v>8656</v>
      </c>
    </row>
    <row r="2158" spans="1:4" x14ac:dyDescent="0.25">
      <c r="A2158" s="498" t="s">
        <v>4646</v>
      </c>
      <c r="B2158" s="496">
        <v>550</v>
      </c>
      <c r="D2158" s="511" t="s">
        <v>8656</v>
      </c>
    </row>
    <row r="2159" spans="1:4" x14ac:dyDescent="0.25">
      <c r="A2159" s="498" t="s">
        <v>4647</v>
      </c>
      <c r="B2159" s="496">
        <v>610</v>
      </c>
      <c r="D2159" s="511" t="s">
        <v>8656</v>
      </c>
    </row>
    <row r="2160" spans="1:4" x14ac:dyDescent="0.25">
      <c r="A2160" s="498" t="s">
        <v>4648</v>
      </c>
      <c r="B2160" s="496">
        <v>580</v>
      </c>
      <c r="D2160" s="511" t="s">
        <v>8656</v>
      </c>
    </row>
    <row r="2161" spans="1:4" x14ac:dyDescent="0.25">
      <c r="A2161" s="498" t="s">
        <v>4649</v>
      </c>
      <c r="B2161" s="496">
        <v>580</v>
      </c>
      <c r="D2161" s="511" t="s">
        <v>8656</v>
      </c>
    </row>
    <row r="2162" spans="1:4" x14ac:dyDescent="0.25">
      <c r="A2162" s="498" t="s">
        <v>4650</v>
      </c>
      <c r="B2162" s="496">
        <v>580</v>
      </c>
      <c r="D2162" s="511" t="s">
        <v>8656</v>
      </c>
    </row>
    <row r="2163" spans="1:4" x14ac:dyDescent="0.25">
      <c r="A2163" s="498" t="s">
        <v>4651</v>
      </c>
      <c r="B2163" s="496">
        <v>770</v>
      </c>
      <c r="D2163" s="511" t="s">
        <v>8656</v>
      </c>
    </row>
    <row r="2164" spans="1:4" x14ac:dyDescent="0.25">
      <c r="A2164" s="498" t="s">
        <v>4652</v>
      </c>
      <c r="B2164" s="496">
        <v>540</v>
      </c>
      <c r="D2164" s="511" t="s">
        <v>8656</v>
      </c>
    </row>
    <row r="2165" spans="1:4" x14ac:dyDescent="0.25">
      <c r="A2165" s="498" t="s">
        <v>4653</v>
      </c>
      <c r="B2165" s="496">
        <v>890</v>
      </c>
      <c r="D2165" s="511" t="s">
        <v>8656</v>
      </c>
    </row>
    <row r="2166" spans="1:4" x14ac:dyDescent="0.25">
      <c r="A2166" s="498" t="s">
        <v>4654</v>
      </c>
      <c r="B2166" s="496">
        <v>520</v>
      </c>
      <c r="D2166" s="511" t="s">
        <v>8656</v>
      </c>
    </row>
    <row r="2167" spans="1:4" x14ac:dyDescent="0.25">
      <c r="A2167" s="498" t="s">
        <v>4655</v>
      </c>
      <c r="B2167" s="496">
        <v>590</v>
      </c>
      <c r="D2167" s="511" t="s">
        <v>8656</v>
      </c>
    </row>
    <row r="2168" spans="1:4" x14ac:dyDescent="0.25">
      <c r="A2168" s="498" t="s">
        <v>4656</v>
      </c>
      <c r="B2168" s="496">
        <v>570</v>
      </c>
      <c r="D2168" s="511" t="s">
        <v>8656</v>
      </c>
    </row>
    <row r="2169" spans="1:4" x14ac:dyDescent="0.25">
      <c r="A2169" s="498" t="s">
        <v>4622</v>
      </c>
      <c r="B2169" s="496">
        <v>240</v>
      </c>
      <c r="D2169" s="511" t="s">
        <v>8656</v>
      </c>
    </row>
    <row r="2170" spans="1:4" x14ac:dyDescent="0.25">
      <c r="A2170" s="498" t="s">
        <v>4623</v>
      </c>
      <c r="B2170" s="496">
        <v>290</v>
      </c>
      <c r="D2170" s="511" t="s">
        <v>8656</v>
      </c>
    </row>
    <row r="2171" spans="1:4" x14ac:dyDescent="0.25">
      <c r="A2171" s="498" t="s">
        <v>4624</v>
      </c>
      <c r="B2171" s="496">
        <v>330</v>
      </c>
      <c r="D2171" s="511" t="s">
        <v>8656</v>
      </c>
    </row>
    <row r="2172" spans="1:4" x14ac:dyDescent="0.25">
      <c r="A2172" s="498" t="s">
        <v>4625</v>
      </c>
      <c r="B2172" s="496">
        <v>430</v>
      </c>
      <c r="D2172" s="511" t="s">
        <v>8656</v>
      </c>
    </row>
    <row r="2173" spans="1:4" x14ac:dyDescent="0.25">
      <c r="A2173" s="498" t="s">
        <v>4626</v>
      </c>
      <c r="B2173" s="496">
        <v>580</v>
      </c>
      <c r="D2173" s="511" t="s">
        <v>8656</v>
      </c>
    </row>
    <row r="2174" spans="1:4" x14ac:dyDescent="0.25">
      <c r="A2174" s="498" t="s">
        <v>4627</v>
      </c>
      <c r="B2174" s="496">
        <v>400</v>
      </c>
      <c r="D2174" s="511" t="s">
        <v>8656</v>
      </c>
    </row>
    <row r="2175" spans="1:4" x14ac:dyDescent="0.25">
      <c r="A2175" s="498" t="s">
        <v>4628</v>
      </c>
      <c r="B2175" s="496">
        <v>330</v>
      </c>
      <c r="D2175" s="511" t="s">
        <v>8656</v>
      </c>
    </row>
    <row r="2176" spans="1:4" x14ac:dyDescent="0.25">
      <c r="A2176" s="498" t="s">
        <v>4629</v>
      </c>
      <c r="B2176" s="496">
        <v>330</v>
      </c>
      <c r="D2176" s="511" t="s">
        <v>8656</v>
      </c>
    </row>
    <row r="2177" spans="1:4" x14ac:dyDescent="0.25">
      <c r="A2177" s="498" t="s">
        <v>4630</v>
      </c>
      <c r="B2177" s="496">
        <v>400</v>
      </c>
      <c r="D2177" s="511" t="s">
        <v>8656</v>
      </c>
    </row>
    <row r="2178" spans="1:4" x14ac:dyDescent="0.25">
      <c r="A2178" s="498" t="s">
        <v>4631</v>
      </c>
      <c r="B2178" s="496">
        <v>400</v>
      </c>
      <c r="D2178" s="511" t="s">
        <v>8656</v>
      </c>
    </row>
    <row r="2179" spans="1:4" x14ac:dyDescent="0.25">
      <c r="A2179" s="498" t="s">
        <v>4632</v>
      </c>
      <c r="B2179" s="496">
        <v>280</v>
      </c>
      <c r="D2179" s="511" t="s">
        <v>8656</v>
      </c>
    </row>
    <row r="2180" spans="1:4" x14ac:dyDescent="0.25">
      <c r="A2180" s="498" t="s">
        <v>4633</v>
      </c>
      <c r="B2180" s="496">
        <v>290</v>
      </c>
      <c r="D2180" s="511" t="s">
        <v>8656</v>
      </c>
    </row>
    <row r="2181" spans="1:4" x14ac:dyDescent="0.25">
      <c r="A2181" s="498" t="s">
        <v>4634</v>
      </c>
      <c r="B2181" s="496">
        <v>480</v>
      </c>
      <c r="D2181" s="511" t="s">
        <v>8656</v>
      </c>
    </row>
    <row r="2182" spans="1:4" x14ac:dyDescent="0.25">
      <c r="A2182" s="498" t="s">
        <v>4635</v>
      </c>
      <c r="B2182" s="496">
        <v>320</v>
      </c>
      <c r="D2182" s="511" t="s">
        <v>8656</v>
      </c>
    </row>
    <row r="2183" spans="1:4" x14ac:dyDescent="0.25">
      <c r="A2183" s="498" t="s">
        <v>4636</v>
      </c>
      <c r="B2183" s="496">
        <v>930</v>
      </c>
      <c r="D2183" s="511" t="s">
        <v>8656</v>
      </c>
    </row>
    <row r="2184" spans="1:4" x14ac:dyDescent="0.25">
      <c r="A2184" s="498" t="s">
        <v>4637</v>
      </c>
      <c r="B2184" s="496">
        <v>610</v>
      </c>
      <c r="D2184" s="511" t="s">
        <v>8656</v>
      </c>
    </row>
    <row r="2185" spans="1:4" x14ac:dyDescent="0.25">
      <c r="A2185" s="498" t="s">
        <v>4638</v>
      </c>
      <c r="B2185" s="496">
        <v>310</v>
      </c>
      <c r="D2185" s="511" t="s">
        <v>8656</v>
      </c>
    </row>
    <row r="2186" spans="1:4" x14ac:dyDescent="0.25">
      <c r="A2186" s="498" t="s">
        <v>4639</v>
      </c>
      <c r="B2186" s="496">
        <v>400</v>
      </c>
      <c r="D2186" s="511" t="s">
        <v>8656</v>
      </c>
    </row>
    <row r="2187" spans="1:4" x14ac:dyDescent="0.25">
      <c r="A2187" s="498" t="s">
        <v>4640</v>
      </c>
      <c r="B2187" s="496">
        <v>290</v>
      </c>
      <c r="D2187" s="511" t="s">
        <v>8656</v>
      </c>
    </row>
    <row r="2188" spans="1:4" x14ac:dyDescent="0.25">
      <c r="A2188" s="504" t="s">
        <v>92</v>
      </c>
      <c r="B2188" s="496">
        <v>2470</v>
      </c>
      <c r="D2188" s="511" t="s">
        <v>8656</v>
      </c>
    </row>
    <row r="2189" spans="1:4" x14ac:dyDescent="0.25">
      <c r="A2189" s="504" t="s">
        <v>4247</v>
      </c>
      <c r="B2189" s="496">
        <v>2990</v>
      </c>
      <c r="D2189" s="511" t="s">
        <v>8656</v>
      </c>
    </row>
    <row r="2190" spans="1:4" x14ac:dyDescent="0.25">
      <c r="A2190" s="504" t="s">
        <v>194</v>
      </c>
      <c r="B2190" s="496">
        <v>2270</v>
      </c>
      <c r="D2190" s="511" t="s">
        <v>8656</v>
      </c>
    </row>
    <row r="2191" spans="1:4" x14ac:dyDescent="0.25">
      <c r="A2191" s="504" t="s">
        <v>4285</v>
      </c>
      <c r="B2191" s="496">
        <v>2580</v>
      </c>
      <c r="D2191" s="511" t="s">
        <v>8656</v>
      </c>
    </row>
    <row r="2192" spans="1:4" x14ac:dyDescent="0.25">
      <c r="A2192" s="504" t="s">
        <v>95</v>
      </c>
      <c r="B2192" s="496">
        <v>2520</v>
      </c>
      <c r="D2192" s="511" t="s">
        <v>8656</v>
      </c>
    </row>
    <row r="2193" spans="1:4" x14ac:dyDescent="0.25">
      <c r="A2193" s="504" t="s">
        <v>4248</v>
      </c>
      <c r="B2193" s="496">
        <v>3040</v>
      </c>
      <c r="D2193" s="511" t="s">
        <v>8656</v>
      </c>
    </row>
    <row r="2194" spans="1:4" x14ac:dyDescent="0.25">
      <c r="A2194" s="504" t="s">
        <v>197</v>
      </c>
      <c r="B2194" s="496">
        <v>2270</v>
      </c>
      <c r="D2194" s="511" t="s">
        <v>8656</v>
      </c>
    </row>
    <row r="2195" spans="1:4" x14ac:dyDescent="0.25">
      <c r="A2195" s="504" t="s">
        <v>4286</v>
      </c>
      <c r="B2195" s="496">
        <v>2580</v>
      </c>
      <c r="D2195" s="511" t="s">
        <v>8656</v>
      </c>
    </row>
    <row r="2196" spans="1:4" x14ac:dyDescent="0.25">
      <c r="A2196" s="504" t="s">
        <v>98</v>
      </c>
      <c r="B2196" s="496">
        <v>2520</v>
      </c>
      <c r="D2196" s="511" t="s">
        <v>8656</v>
      </c>
    </row>
    <row r="2197" spans="1:4" x14ac:dyDescent="0.25">
      <c r="A2197" s="504" t="s">
        <v>4249</v>
      </c>
      <c r="B2197" s="496">
        <v>3040</v>
      </c>
      <c r="D2197" s="511" t="s">
        <v>8656</v>
      </c>
    </row>
    <row r="2198" spans="1:4" x14ac:dyDescent="0.25">
      <c r="A2198" s="504" t="s">
        <v>200</v>
      </c>
      <c r="B2198" s="496">
        <v>2270</v>
      </c>
      <c r="D2198" s="511" t="s">
        <v>8656</v>
      </c>
    </row>
    <row r="2199" spans="1:4" x14ac:dyDescent="0.25">
      <c r="A2199" s="504" t="s">
        <v>4287</v>
      </c>
      <c r="B2199" s="496">
        <v>2680</v>
      </c>
      <c r="D2199" s="511" t="s">
        <v>8656</v>
      </c>
    </row>
    <row r="2200" spans="1:4" x14ac:dyDescent="0.25">
      <c r="A2200" s="504" t="s">
        <v>101</v>
      </c>
      <c r="B2200" s="496">
        <v>2520</v>
      </c>
      <c r="D2200" s="511" t="s">
        <v>8656</v>
      </c>
    </row>
    <row r="2201" spans="1:4" x14ac:dyDescent="0.25">
      <c r="A2201" s="504" t="s">
        <v>4250</v>
      </c>
      <c r="B2201" s="496">
        <v>3040</v>
      </c>
      <c r="D2201" s="511" t="s">
        <v>8656</v>
      </c>
    </row>
    <row r="2202" spans="1:4" x14ac:dyDescent="0.25">
      <c r="A2202" s="504" t="s">
        <v>203</v>
      </c>
      <c r="B2202" s="496">
        <v>2270</v>
      </c>
      <c r="D2202" s="511" t="s">
        <v>8656</v>
      </c>
    </row>
    <row r="2203" spans="1:4" x14ac:dyDescent="0.25">
      <c r="A2203" s="504" t="s">
        <v>4288</v>
      </c>
      <c r="B2203" s="496">
        <v>2680</v>
      </c>
      <c r="D2203" s="511" t="s">
        <v>8656</v>
      </c>
    </row>
    <row r="2204" spans="1:4" x14ac:dyDescent="0.25">
      <c r="A2204" s="504" t="s">
        <v>104</v>
      </c>
      <c r="B2204" s="496">
        <v>2520</v>
      </c>
      <c r="D2204" s="511" t="s">
        <v>8656</v>
      </c>
    </row>
    <row r="2205" spans="1:4" x14ac:dyDescent="0.25">
      <c r="A2205" s="504" t="s">
        <v>4251</v>
      </c>
      <c r="B2205" s="496">
        <v>3040</v>
      </c>
      <c r="D2205" s="511" t="s">
        <v>8656</v>
      </c>
    </row>
    <row r="2206" spans="1:4" x14ac:dyDescent="0.25">
      <c r="A2206" s="504" t="s">
        <v>206</v>
      </c>
      <c r="B2206" s="496">
        <v>2270</v>
      </c>
      <c r="D2206" s="511" t="s">
        <v>8656</v>
      </c>
    </row>
    <row r="2207" spans="1:4" x14ac:dyDescent="0.25">
      <c r="A2207" s="504" t="s">
        <v>4289</v>
      </c>
      <c r="B2207" s="496">
        <v>2680</v>
      </c>
      <c r="D2207" s="511" t="s">
        <v>8656</v>
      </c>
    </row>
    <row r="2208" spans="1:4" x14ac:dyDescent="0.25">
      <c r="A2208" s="504" t="s">
        <v>107</v>
      </c>
      <c r="B2208" s="496">
        <v>2520</v>
      </c>
      <c r="D2208" s="511" t="s">
        <v>8656</v>
      </c>
    </row>
    <row r="2209" spans="1:4" x14ac:dyDescent="0.25">
      <c r="A2209" s="504" t="s">
        <v>4252</v>
      </c>
      <c r="B2209" s="496">
        <v>3040</v>
      </c>
      <c r="D2209" s="511" t="s">
        <v>8656</v>
      </c>
    </row>
    <row r="2210" spans="1:4" x14ac:dyDescent="0.25">
      <c r="A2210" s="504" t="s">
        <v>209</v>
      </c>
      <c r="B2210" s="496">
        <v>2270</v>
      </c>
      <c r="D2210" s="511" t="s">
        <v>8656</v>
      </c>
    </row>
    <row r="2211" spans="1:4" x14ac:dyDescent="0.25">
      <c r="A2211" s="504" t="s">
        <v>4290</v>
      </c>
      <c r="B2211" s="496">
        <v>2680</v>
      </c>
      <c r="D2211" s="511" t="s">
        <v>8656</v>
      </c>
    </row>
    <row r="2212" spans="1:4" x14ac:dyDescent="0.25">
      <c r="A2212" s="504" t="s">
        <v>110</v>
      </c>
      <c r="B2212" s="496">
        <v>2520</v>
      </c>
      <c r="D2212" s="511" t="s">
        <v>8656</v>
      </c>
    </row>
    <row r="2213" spans="1:4" x14ac:dyDescent="0.25">
      <c r="A2213" s="504" t="s">
        <v>4253</v>
      </c>
      <c r="B2213" s="496">
        <v>3040</v>
      </c>
      <c r="D2213" s="511" t="s">
        <v>8656</v>
      </c>
    </row>
    <row r="2214" spans="1:4" x14ac:dyDescent="0.25">
      <c r="A2214" s="504" t="s">
        <v>212</v>
      </c>
      <c r="B2214" s="496">
        <v>2270</v>
      </c>
      <c r="D2214" s="511" t="s">
        <v>8656</v>
      </c>
    </row>
    <row r="2215" spans="1:4" x14ac:dyDescent="0.25">
      <c r="A2215" s="504" t="s">
        <v>4291</v>
      </c>
      <c r="B2215" s="496">
        <v>2680</v>
      </c>
      <c r="D2215" s="511" t="s">
        <v>8656</v>
      </c>
    </row>
    <row r="2216" spans="1:4" x14ac:dyDescent="0.25">
      <c r="A2216" s="504" t="s">
        <v>113</v>
      </c>
      <c r="B2216" s="496">
        <v>2580</v>
      </c>
      <c r="D2216" s="511" t="s">
        <v>8656</v>
      </c>
    </row>
    <row r="2217" spans="1:4" x14ac:dyDescent="0.25">
      <c r="A2217" s="504" t="s">
        <v>4254</v>
      </c>
      <c r="B2217" s="496">
        <v>3090</v>
      </c>
      <c r="D2217" s="511" t="s">
        <v>8656</v>
      </c>
    </row>
    <row r="2218" spans="1:4" x14ac:dyDescent="0.25">
      <c r="A2218" s="504" t="s">
        <v>215</v>
      </c>
      <c r="B2218" s="496">
        <v>2680</v>
      </c>
      <c r="D2218" s="511" t="s">
        <v>8656</v>
      </c>
    </row>
    <row r="2219" spans="1:4" x14ac:dyDescent="0.25">
      <c r="A2219" s="504" t="s">
        <v>4292</v>
      </c>
      <c r="B2219" s="496">
        <v>2780</v>
      </c>
      <c r="D2219" s="511" t="s">
        <v>8656</v>
      </c>
    </row>
    <row r="2220" spans="1:4" x14ac:dyDescent="0.25">
      <c r="A2220" s="504" t="s">
        <v>116</v>
      </c>
      <c r="B2220" s="496">
        <v>2580</v>
      </c>
      <c r="D2220" s="511" t="s">
        <v>8656</v>
      </c>
    </row>
    <row r="2221" spans="1:4" x14ac:dyDescent="0.25">
      <c r="A2221" s="504" t="s">
        <v>4255</v>
      </c>
      <c r="B2221" s="496">
        <v>3090</v>
      </c>
      <c r="D2221" s="511" t="s">
        <v>8656</v>
      </c>
    </row>
    <row r="2222" spans="1:4" x14ac:dyDescent="0.25">
      <c r="A2222" s="504" t="s">
        <v>218</v>
      </c>
      <c r="B2222" s="496">
        <v>2680</v>
      </c>
      <c r="D2222" s="511" t="s">
        <v>8656</v>
      </c>
    </row>
    <row r="2223" spans="1:4" x14ac:dyDescent="0.25">
      <c r="A2223" s="504" t="s">
        <v>4293</v>
      </c>
      <c r="B2223" s="496">
        <v>2780</v>
      </c>
      <c r="D2223" s="511" t="s">
        <v>8656</v>
      </c>
    </row>
    <row r="2224" spans="1:4" x14ac:dyDescent="0.25">
      <c r="A2224" s="504" t="s">
        <v>119</v>
      </c>
      <c r="B2224" s="496">
        <v>2580</v>
      </c>
      <c r="D2224" s="511" t="s">
        <v>8656</v>
      </c>
    </row>
    <row r="2225" spans="1:4" x14ac:dyDescent="0.25">
      <c r="A2225" s="504" t="s">
        <v>4256</v>
      </c>
      <c r="B2225" s="496">
        <v>3090</v>
      </c>
      <c r="D2225" s="511" t="s">
        <v>8656</v>
      </c>
    </row>
    <row r="2226" spans="1:4" x14ac:dyDescent="0.25">
      <c r="A2226" s="504" t="s">
        <v>221</v>
      </c>
      <c r="B2226" s="496">
        <v>2680</v>
      </c>
      <c r="D2226" s="511" t="s">
        <v>8656</v>
      </c>
    </row>
    <row r="2227" spans="1:4" x14ac:dyDescent="0.25">
      <c r="A2227" s="504" t="s">
        <v>4294</v>
      </c>
      <c r="B2227" s="496">
        <v>2780</v>
      </c>
      <c r="D2227" s="511" t="s">
        <v>8656</v>
      </c>
    </row>
    <row r="2228" spans="1:4" x14ac:dyDescent="0.25">
      <c r="A2228" s="504" t="s">
        <v>122</v>
      </c>
      <c r="B2228" s="496">
        <v>2580</v>
      </c>
      <c r="D2228" s="511" t="s">
        <v>8656</v>
      </c>
    </row>
    <row r="2229" spans="1:4" x14ac:dyDescent="0.25">
      <c r="A2229" s="504" t="s">
        <v>4257</v>
      </c>
      <c r="B2229" s="496">
        <v>3090</v>
      </c>
      <c r="D2229" s="511" t="s">
        <v>8656</v>
      </c>
    </row>
    <row r="2230" spans="1:4" x14ac:dyDescent="0.25">
      <c r="A2230" s="504" t="s">
        <v>224</v>
      </c>
      <c r="B2230" s="496">
        <v>2680</v>
      </c>
      <c r="D2230" s="511" t="s">
        <v>8656</v>
      </c>
    </row>
    <row r="2231" spans="1:4" x14ac:dyDescent="0.25">
      <c r="A2231" s="504" t="s">
        <v>4295</v>
      </c>
      <c r="B2231" s="496">
        <v>2780</v>
      </c>
      <c r="D2231" s="511" t="s">
        <v>8656</v>
      </c>
    </row>
    <row r="2232" spans="1:4" x14ac:dyDescent="0.25">
      <c r="A2232" s="504" t="s">
        <v>125</v>
      </c>
      <c r="B2232" s="496">
        <v>2580</v>
      </c>
      <c r="D2232" s="511" t="s">
        <v>8656</v>
      </c>
    </row>
    <row r="2233" spans="1:4" x14ac:dyDescent="0.25">
      <c r="A2233" s="504" t="s">
        <v>4258</v>
      </c>
      <c r="B2233" s="496">
        <v>3090</v>
      </c>
      <c r="D2233" s="511" t="s">
        <v>8656</v>
      </c>
    </row>
    <row r="2234" spans="1:4" x14ac:dyDescent="0.25">
      <c r="A2234" s="504" t="s">
        <v>227</v>
      </c>
      <c r="B2234" s="496">
        <v>2680</v>
      </c>
      <c r="D2234" s="511" t="s">
        <v>8656</v>
      </c>
    </row>
    <row r="2235" spans="1:4" x14ac:dyDescent="0.25">
      <c r="A2235" s="504" t="s">
        <v>4296</v>
      </c>
      <c r="B2235" s="496">
        <v>2780</v>
      </c>
      <c r="D2235" s="511" t="s">
        <v>8656</v>
      </c>
    </row>
    <row r="2236" spans="1:4" x14ac:dyDescent="0.25">
      <c r="A2236" s="504" t="s">
        <v>16</v>
      </c>
      <c r="B2236" s="496">
        <v>2160</v>
      </c>
      <c r="D2236" s="511" t="s">
        <v>8656</v>
      </c>
    </row>
    <row r="2237" spans="1:4" x14ac:dyDescent="0.25">
      <c r="A2237" s="504" t="s">
        <v>4216</v>
      </c>
      <c r="B2237" s="496">
        <v>2680</v>
      </c>
      <c r="D2237" s="511" t="s">
        <v>8656</v>
      </c>
    </row>
    <row r="2238" spans="1:4" x14ac:dyDescent="0.25">
      <c r="A2238" s="504" t="s">
        <v>18</v>
      </c>
      <c r="B2238" s="496">
        <v>2160</v>
      </c>
      <c r="D2238" s="511" t="s">
        <v>8656</v>
      </c>
    </row>
    <row r="2239" spans="1:4" x14ac:dyDescent="0.25">
      <c r="A2239" s="504" t="s">
        <v>4217</v>
      </c>
      <c r="B2239" s="496">
        <v>2680</v>
      </c>
      <c r="D2239" s="511" t="s">
        <v>8656</v>
      </c>
    </row>
    <row r="2240" spans="1:4" x14ac:dyDescent="0.25">
      <c r="A2240" s="504" t="s">
        <v>20</v>
      </c>
      <c r="B2240" s="496">
        <v>2160</v>
      </c>
      <c r="D2240" s="511" t="s">
        <v>8656</v>
      </c>
    </row>
    <row r="2241" spans="1:4" x14ac:dyDescent="0.25">
      <c r="A2241" s="504" t="s">
        <v>4218</v>
      </c>
      <c r="B2241" s="496">
        <v>2680</v>
      </c>
      <c r="D2241" s="511" t="s">
        <v>8656</v>
      </c>
    </row>
    <row r="2242" spans="1:4" x14ac:dyDescent="0.25">
      <c r="A2242" s="504" t="s">
        <v>22</v>
      </c>
      <c r="B2242" s="496">
        <v>2160</v>
      </c>
      <c r="D2242" s="511" t="s">
        <v>8656</v>
      </c>
    </row>
    <row r="2243" spans="1:4" x14ac:dyDescent="0.25">
      <c r="A2243" s="504" t="s">
        <v>4219</v>
      </c>
      <c r="B2243" s="496">
        <v>2680</v>
      </c>
      <c r="D2243" s="511" t="s">
        <v>8656</v>
      </c>
    </row>
    <row r="2244" spans="1:4" x14ac:dyDescent="0.25">
      <c r="A2244" s="504" t="s">
        <v>24</v>
      </c>
      <c r="B2244" s="496">
        <v>2160</v>
      </c>
      <c r="D2244" s="511" t="s">
        <v>8656</v>
      </c>
    </row>
    <row r="2245" spans="1:4" x14ac:dyDescent="0.25">
      <c r="A2245" s="504" t="s">
        <v>4220</v>
      </c>
      <c r="B2245" s="496">
        <v>2680</v>
      </c>
      <c r="D2245" s="511" t="s">
        <v>8656</v>
      </c>
    </row>
    <row r="2246" spans="1:4" x14ac:dyDescent="0.25">
      <c r="A2246" s="504" t="s">
        <v>26</v>
      </c>
      <c r="B2246" s="496">
        <v>2160</v>
      </c>
      <c r="D2246" s="511" t="s">
        <v>8656</v>
      </c>
    </row>
    <row r="2247" spans="1:4" x14ac:dyDescent="0.25">
      <c r="A2247" s="504" t="s">
        <v>4221</v>
      </c>
      <c r="B2247" s="496">
        <v>2680</v>
      </c>
      <c r="D2247" s="511" t="s">
        <v>8656</v>
      </c>
    </row>
    <row r="2248" spans="1:4" x14ac:dyDescent="0.25">
      <c r="A2248" s="504" t="s">
        <v>1467</v>
      </c>
      <c r="B2248" s="496">
        <v>2370</v>
      </c>
      <c r="D2248" s="511" t="s">
        <v>8656</v>
      </c>
    </row>
    <row r="2249" spans="1:4" x14ac:dyDescent="0.25">
      <c r="A2249" s="504" t="s">
        <v>4222</v>
      </c>
      <c r="B2249" s="496">
        <v>2780</v>
      </c>
      <c r="D2249" s="511" t="s">
        <v>8656</v>
      </c>
    </row>
    <row r="2250" spans="1:4" x14ac:dyDescent="0.25">
      <c r="A2250" s="504" t="s">
        <v>128</v>
      </c>
      <c r="B2250" s="496">
        <v>2270</v>
      </c>
      <c r="D2250" s="511" t="s">
        <v>8656</v>
      </c>
    </row>
    <row r="2251" spans="1:4" x14ac:dyDescent="0.25">
      <c r="A2251" s="504" t="s">
        <v>4261</v>
      </c>
      <c r="B2251" s="496">
        <v>2370</v>
      </c>
      <c r="D2251" s="511" t="s">
        <v>8656</v>
      </c>
    </row>
    <row r="2252" spans="1:4" x14ac:dyDescent="0.25">
      <c r="A2252" s="504" t="s">
        <v>1468</v>
      </c>
      <c r="B2252" s="496">
        <v>2370</v>
      </c>
      <c r="D2252" s="511" t="s">
        <v>8656</v>
      </c>
    </row>
    <row r="2253" spans="1:4" x14ac:dyDescent="0.25">
      <c r="A2253" s="504" t="s">
        <v>4223</v>
      </c>
      <c r="B2253" s="496">
        <v>2780</v>
      </c>
      <c r="D2253" s="511" t="s">
        <v>8656</v>
      </c>
    </row>
    <row r="2254" spans="1:4" x14ac:dyDescent="0.25">
      <c r="A2254" s="504" t="s">
        <v>131</v>
      </c>
      <c r="B2254" s="496">
        <v>2270</v>
      </c>
      <c r="D2254" s="511" t="s">
        <v>8656</v>
      </c>
    </row>
    <row r="2255" spans="1:4" x14ac:dyDescent="0.25">
      <c r="A2255" s="504" t="s">
        <v>4262</v>
      </c>
      <c r="B2255" s="496">
        <v>2370</v>
      </c>
      <c r="D2255" s="511" t="s">
        <v>8656</v>
      </c>
    </row>
    <row r="2256" spans="1:4" x14ac:dyDescent="0.25">
      <c r="A2256" s="504" t="s">
        <v>1469</v>
      </c>
      <c r="B2256" s="496">
        <v>2370</v>
      </c>
      <c r="D2256" s="511" t="s">
        <v>8656</v>
      </c>
    </row>
    <row r="2257" spans="1:4" x14ac:dyDescent="0.25">
      <c r="A2257" s="504" t="s">
        <v>4224</v>
      </c>
      <c r="B2257" s="496">
        <v>2780</v>
      </c>
      <c r="D2257" s="511" t="s">
        <v>8656</v>
      </c>
    </row>
    <row r="2258" spans="1:4" x14ac:dyDescent="0.25">
      <c r="A2258" s="504" t="s">
        <v>134</v>
      </c>
      <c r="B2258" s="496">
        <v>2270</v>
      </c>
      <c r="D2258" s="511" t="s">
        <v>8656</v>
      </c>
    </row>
    <row r="2259" spans="1:4" x14ac:dyDescent="0.25">
      <c r="A2259" s="504" t="s">
        <v>4263</v>
      </c>
      <c r="B2259" s="496">
        <v>2370</v>
      </c>
      <c r="D2259" s="511" t="s">
        <v>8656</v>
      </c>
    </row>
    <row r="2260" spans="1:4" x14ac:dyDescent="0.25">
      <c r="A2260" s="504" t="s">
        <v>1470</v>
      </c>
      <c r="B2260" s="496">
        <v>2370</v>
      </c>
      <c r="D2260" s="511" t="s">
        <v>8656</v>
      </c>
    </row>
    <row r="2261" spans="1:4" x14ac:dyDescent="0.25">
      <c r="A2261" s="504" t="s">
        <v>4225</v>
      </c>
      <c r="B2261" s="496">
        <v>2780</v>
      </c>
      <c r="D2261" s="511" t="s">
        <v>8656</v>
      </c>
    </row>
    <row r="2262" spans="1:4" x14ac:dyDescent="0.25">
      <c r="A2262" s="504" t="s">
        <v>137</v>
      </c>
      <c r="B2262" s="496">
        <v>2270</v>
      </c>
      <c r="D2262" s="511" t="s">
        <v>8656</v>
      </c>
    </row>
    <row r="2263" spans="1:4" x14ac:dyDescent="0.25">
      <c r="A2263" s="504" t="s">
        <v>4264</v>
      </c>
      <c r="B2263" s="496">
        <v>2370</v>
      </c>
      <c r="D2263" s="511" t="s">
        <v>8656</v>
      </c>
    </row>
    <row r="2264" spans="1:4" x14ac:dyDescent="0.25">
      <c r="A2264" s="504" t="s">
        <v>1471</v>
      </c>
      <c r="B2264" s="496">
        <v>2370</v>
      </c>
      <c r="D2264" s="511" t="s">
        <v>8656</v>
      </c>
    </row>
    <row r="2265" spans="1:4" x14ac:dyDescent="0.25">
      <c r="A2265" s="504" t="s">
        <v>4226</v>
      </c>
      <c r="B2265" s="496">
        <v>2780</v>
      </c>
      <c r="D2265" s="511" t="s">
        <v>8656</v>
      </c>
    </row>
    <row r="2266" spans="1:4" x14ac:dyDescent="0.25">
      <c r="A2266" s="504" t="s">
        <v>140</v>
      </c>
      <c r="B2266" s="496">
        <v>2270</v>
      </c>
      <c r="D2266" s="511" t="s">
        <v>8656</v>
      </c>
    </row>
    <row r="2267" spans="1:4" x14ac:dyDescent="0.25">
      <c r="A2267" s="504" t="s">
        <v>4265</v>
      </c>
      <c r="B2267" s="496">
        <v>2370</v>
      </c>
      <c r="D2267" s="511" t="s">
        <v>8656</v>
      </c>
    </row>
    <row r="2268" spans="1:4" x14ac:dyDescent="0.25">
      <c r="A2268" s="504" t="s">
        <v>1472</v>
      </c>
      <c r="B2268" s="496">
        <v>2370</v>
      </c>
      <c r="D2268" s="511" t="s">
        <v>8656</v>
      </c>
    </row>
    <row r="2269" spans="1:4" x14ac:dyDescent="0.25">
      <c r="A2269" s="504" t="s">
        <v>4227</v>
      </c>
      <c r="B2269" s="496">
        <v>2780</v>
      </c>
      <c r="D2269" s="511" t="s">
        <v>8656</v>
      </c>
    </row>
    <row r="2270" spans="1:4" x14ac:dyDescent="0.25">
      <c r="A2270" s="504" t="s">
        <v>143</v>
      </c>
      <c r="B2270" s="496">
        <v>2270</v>
      </c>
      <c r="D2270" s="511" t="s">
        <v>8656</v>
      </c>
    </row>
    <row r="2271" spans="1:4" x14ac:dyDescent="0.25">
      <c r="A2271" s="504" t="s">
        <v>4266</v>
      </c>
      <c r="B2271" s="496">
        <v>2370</v>
      </c>
      <c r="D2271" s="511" t="s">
        <v>8656</v>
      </c>
    </row>
    <row r="2272" spans="1:4" x14ac:dyDescent="0.25">
      <c r="A2272" s="488" t="s">
        <v>1445</v>
      </c>
      <c r="B2272" s="496">
        <v>2470</v>
      </c>
      <c r="D2272" s="511" t="s">
        <v>8656</v>
      </c>
    </row>
    <row r="2273" spans="1:4" x14ac:dyDescent="0.25">
      <c r="A2273" s="504" t="s">
        <v>4228</v>
      </c>
      <c r="B2273" s="496">
        <v>2880</v>
      </c>
      <c r="D2273" s="511" t="s">
        <v>8656</v>
      </c>
    </row>
    <row r="2274" spans="1:4" x14ac:dyDescent="0.25">
      <c r="A2274" s="504" t="s">
        <v>146</v>
      </c>
      <c r="B2274" s="496">
        <v>2270</v>
      </c>
      <c r="D2274" s="511" t="s">
        <v>8656</v>
      </c>
    </row>
    <row r="2275" spans="1:4" x14ac:dyDescent="0.25">
      <c r="A2275" s="504" t="s">
        <v>4267</v>
      </c>
      <c r="B2275" s="496">
        <v>2370</v>
      </c>
      <c r="D2275" s="511" t="s">
        <v>8656</v>
      </c>
    </row>
    <row r="2276" spans="1:4" x14ac:dyDescent="0.25">
      <c r="A2276" s="504" t="s">
        <v>47</v>
      </c>
      <c r="B2276" s="496">
        <v>2470</v>
      </c>
      <c r="D2276" s="511" t="s">
        <v>8656</v>
      </c>
    </row>
    <row r="2277" spans="1:4" x14ac:dyDescent="0.25">
      <c r="A2277" s="504" t="s">
        <v>4229</v>
      </c>
      <c r="B2277" s="496">
        <v>2880</v>
      </c>
      <c r="D2277" s="511" t="s">
        <v>8656</v>
      </c>
    </row>
    <row r="2278" spans="1:4" x14ac:dyDescent="0.25">
      <c r="A2278" s="504" t="s">
        <v>149</v>
      </c>
      <c r="B2278" s="496">
        <v>2270</v>
      </c>
      <c r="D2278" s="511" t="s">
        <v>8656</v>
      </c>
    </row>
    <row r="2279" spans="1:4" x14ac:dyDescent="0.25">
      <c r="A2279" s="504" t="s">
        <v>4268</v>
      </c>
      <c r="B2279" s="496">
        <v>2370</v>
      </c>
      <c r="D2279" s="511" t="s">
        <v>8656</v>
      </c>
    </row>
    <row r="2280" spans="1:4" x14ac:dyDescent="0.25">
      <c r="A2280" s="504" t="s">
        <v>50</v>
      </c>
      <c r="B2280" s="496">
        <v>2470</v>
      </c>
      <c r="D2280" s="511" t="s">
        <v>8656</v>
      </c>
    </row>
    <row r="2281" spans="1:4" x14ac:dyDescent="0.25">
      <c r="A2281" s="504" t="s">
        <v>4230</v>
      </c>
      <c r="B2281" s="496">
        <v>2880</v>
      </c>
      <c r="D2281" s="511" t="s">
        <v>8656</v>
      </c>
    </row>
    <row r="2282" spans="1:4" x14ac:dyDescent="0.25">
      <c r="A2282" s="504" t="s">
        <v>152</v>
      </c>
      <c r="B2282" s="496">
        <v>2270</v>
      </c>
      <c r="D2282" s="511" t="s">
        <v>8656</v>
      </c>
    </row>
    <row r="2283" spans="1:4" x14ac:dyDescent="0.25">
      <c r="A2283" s="504" t="s">
        <v>4269</v>
      </c>
      <c r="B2283" s="496">
        <v>2580</v>
      </c>
      <c r="D2283" s="511" t="s">
        <v>8656</v>
      </c>
    </row>
    <row r="2284" spans="1:4" x14ac:dyDescent="0.25">
      <c r="A2284" s="504" t="s">
        <v>53</v>
      </c>
      <c r="B2284" s="496">
        <v>2470</v>
      </c>
      <c r="D2284" s="511" t="s">
        <v>8656</v>
      </c>
    </row>
    <row r="2285" spans="1:4" x14ac:dyDescent="0.25">
      <c r="A2285" s="504" t="s">
        <v>4231</v>
      </c>
      <c r="B2285" s="496">
        <v>2880</v>
      </c>
      <c r="D2285" s="511" t="s">
        <v>8656</v>
      </c>
    </row>
    <row r="2286" spans="1:4" x14ac:dyDescent="0.25">
      <c r="A2286" s="504" t="s">
        <v>155</v>
      </c>
      <c r="B2286" s="496">
        <v>2270</v>
      </c>
      <c r="D2286" s="511" t="s">
        <v>8656</v>
      </c>
    </row>
    <row r="2287" spans="1:4" x14ac:dyDescent="0.25">
      <c r="A2287" s="504" t="s">
        <v>4270</v>
      </c>
      <c r="B2287" s="496">
        <v>2580</v>
      </c>
      <c r="D2287" s="511" t="s">
        <v>8656</v>
      </c>
    </row>
    <row r="2288" spans="1:4" x14ac:dyDescent="0.25">
      <c r="A2288" s="504" t="s">
        <v>56</v>
      </c>
      <c r="B2288" s="496">
        <v>2470</v>
      </c>
      <c r="D2288" s="511" t="s">
        <v>8656</v>
      </c>
    </row>
    <row r="2289" spans="1:4" x14ac:dyDescent="0.25">
      <c r="A2289" s="504" t="s">
        <v>4232</v>
      </c>
      <c r="B2289" s="496">
        <v>2880</v>
      </c>
      <c r="D2289" s="511" t="s">
        <v>8656</v>
      </c>
    </row>
    <row r="2290" spans="1:4" x14ac:dyDescent="0.25">
      <c r="A2290" s="504" t="s">
        <v>158</v>
      </c>
      <c r="B2290" s="496">
        <v>2270</v>
      </c>
      <c r="D2290" s="511" t="s">
        <v>8656</v>
      </c>
    </row>
    <row r="2291" spans="1:4" x14ac:dyDescent="0.25">
      <c r="A2291" s="504" t="s">
        <v>4271</v>
      </c>
      <c r="B2291" s="496">
        <v>2580</v>
      </c>
      <c r="D2291" s="511" t="s">
        <v>8656</v>
      </c>
    </row>
    <row r="2292" spans="1:4" x14ac:dyDescent="0.25">
      <c r="A2292" s="504" t="s">
        <v>59</v>
      </c>
      <c r="B2292" s="496">
        <v>2470</v>
      </c>
      <c r="D2292" s="511" t="s">
        <v>8656</v>
      </c>
    </row>
    <row r="2293" spans="1:4" x14ac:dyDescent="0.25">
      <c r="A2293" s="504" t="s">
        <v>4233</v>
      </c>
      <c r="B2293" s="496">
        <v>2880</v>
      </c>
      <c r="D2293" s="511" t="s">
        <v>8656</v>
      </c>
    </row>
    <row r="2294" spans="1:4" x14ac:dyDescent="0.25">
      <c r="A2294" s="504" t="s">
        <v>161</v>
      </c>
      <c r="B2294" s="496">
        <v>2270</v>
      </c>
      <c r="D2294" s="511" t="s">
        <v>8656</v>
      </c>
    </row>
    <row r="2295" spans="1:4" x14ac:dyDescent="0.25">
      <c r="A2295" s="504" t="s">
        <v>4272</v>
      </c>
      <c r="B2295" s="496">
        <v>2580</v>
      </c>
      <c r="D2295" s="511" t="s">
        <v>8656</v>
      </c>
    </row>
    <row r="2296" spans="1:4" x14ac:dyDescent="0.25">
      <c r="A2296" s="504" t="s">
        <v>62</v>
      </c>
      <c r="B2296" s="496">
        <v>2580</v>
      </c>
      <c r="D2296" s="511" t="s">
        <v>8656</v>
      </c>
    </row>
    <row r="2297" spans="1:4" x14ac:dyDescent="0.25">
      <c r="A2297" s="504" t="s">
        <v>4234</v>
      </c>
      <c r="B2297" s="496">
        <v>2990</v>
      </c>
      <c r="D2297" s="511" t="s">
        <v>8656</v>
      </c>
    </row>
    <row r="2298" spans="1:4" x14ac:dyDescent="0.25">
      <c r="A2298" s="504" t="s">
        <v>164</v>
      </c>
      <c r="B2298" s="496">
        <v>2680</v>
      </c>
      <c r="D2298" s="511" t="s">
        <v>8656</v>
      </c>
    </row>
    <row r="2299" spans="1:4" x14ac:dyDescent="0.25">
      <c r="A2299" s="504" t="s">
        <v>4273</v>
      </c>
      <c r="B2299" s="496">
        <v>2780</v>
      </c>
      <c r="D2299" s="511" t="s">
        <v>8656</v>
      </c>
    </row>
    <row r="2300" spans="1:4" x14ac:dyDescent="0.25">
      <c r="A2300" s="504" t="s">
        <v>65</v>
      </c>
      <c r="B2300" s="496">
        <v>2580</v>
      </c>
      <c r="D2300" s="511" t="s">
        <v>8656</v>
      </c>
    </row>
    <row r="2301" spans="1:4" x14ac:dyDescent="0.25">
      <c r="A2301" s="504" t="s">
        <v>4235</v>
      </c>
      <c r="B2301" s="496">
        <v>2990</v>
      </c>
      <c r="D2301" s="511" t="s">
        <v>8656</v>
      </c>
    </row>
    <row r="2302" spans="1:4" x14ac:dyDescent="0.25">
      <c r="A2302" s="504" t="s">
        <v>167</v>
      </c>
      <c r="B2302" s="496">
        <v>2680</v>
      </c>
      <c r="D2302" s="511" t="s">
        <v>8656</v>
      </c>
    </row>
    <row r="2303" spans="1:4" x14ac:dyDescent="0.25">
      <c r="A2303" s="504" t="s">
        <v>4274</v>
      </c>
      <c r="B2303" s="496">
        <v>2780</v>
      </c>
      <c r="D2303" s="511" t="s">
        <v>8656</v>
      </c>
    </row>
    <row r="2304" spans="1:4" x14ac:dyDescent="0.25">
      <c r="A2304" s="504" t="s">
        <v>68</v>
      </c>
      <c r="B2304" s="496">
        <v>2580</v>
      </c>
      <c r="D2304" s="511" t="s">
        <v>8656</v>
      </c>
    </row>
    <row r="2305" spans="1:4" x14ac:dyDescent="0.25">
      <c r="A2305" s="504" t="s">
        <v>4236</v>
      </c>
      <c r="B2305" s="496">
        <v>2990</v>
      </c>
      <c r="D2305" s="511" t="s">
        <v>8656</v>
      </c>
    </row>
    <row r="2306" spans="1:4" x14ac:dyDescent="0.25">
      <c r="A2306" s="504" t="s">
        <v>170</v>
      </c>
      <c r="B2306" s="496">
        <v>2680</v>
      </c>
      <c r="D2306" s="511" t="s">
        <v>8656</v>
      </c>
    </row>
    <row r="2307" spans="1:4" x14ac:dyDescent="0.25">
      <c r="A2307" s="504" t="s">
        <v>4275</v>
      </c>
      <c r="B2307" s="496">
        <v>2780</v>
      </c>
      <c r="D2307" s="511" t="s">
        <v>8656</v>
      </c>
    </row>
    <row r="2308" spans="1:4" x14ac:dyDescent="0.25">
      <c r="A2308" s="504" t="s">
        <v>71</v>
      </c>
      <c r="B2308" s="496">
        <v>2580</v>
      </c>
      <c r="D2308" s="511" t="s">
        <v>8656</v>
      </c>
    </row>
    <row r="2309" spans="1:4" x14ac:dyDescent="0.25">
      <c r="A2309" s="504" t="s">
        <v>4237</v>
      </c>
      <c r="B2309" s="496">
        <v>2990</v>
      </c>
      <c r="D2309" s="511" t="s">
        <v>8656</v>
      </c>
    </row>
    <row r="2310" spans="1:4" x14ac:dyDescent="0.25">
      <c r="A2310" s="504" t="s">
        <v>173</v>
      </c>
      <c r="B2310" s="496">
        <v>2680</v>
      </c>
      <c r="D2310" s="511" t="s">
        <v>8656</v>
      </c>
    </row>
    <row r="2311" spans="1:4" x14ac:dyDescent="0.25">
      <c r="A2311" s="504" t="s">
        <v>4276</v>
      </c>
      <c r="B2311" s="496">
        <v>2780</v>
      </c>
      <c r="D2311" s="511" t="s">
        <v>8656</v>
      </c>
    </row>
    <row r="2312" spans="1:4" x14ac:dyDescent="0.25">
      <c r="A2312" s="504" t="s">
        <v>74</v>
      </c>
      <c r="B2312" s="496">
        <v>2580</v>
      </c>
      <c r="D2312" s="511" t="s">
        <v>8656</v>
      </c>
    </row>
    <row r="2313" spans="1:4" x14ac:dyDescent="0.25">
      <c r="A2313" s="504" t="s">
        <v>4238</v>
      </c>
      <c r="B2313" s="496">
        <v>2990</v>
      </c>
      <c r="D2313" s="511" t="s">
        <v>8656</v>
      </c>
    </row>
    <row r="2314" spans="1:4" x14ac:dyDescent="0.25">
      <c r="A2314" s="504" t="s">
        <v>176</v>
      </c>
      <c r="B2314" s="496">
        <v>2680</v>
      </c>
      <c r="D2314" s="511" t="s">
        <v>8656</v>
      </c>
    </row>
    <row r="2315" spans="1:4" x14ac:dyDescent="0.25">
      <c r="A2315" s="504" t="s">
        <v>4277</v>
      </c>
      <c r="B2315" s="496">
        <v>2780</v>
      </c>
      <c r="D2315" s="511" t="s">
        <v>8656</v>
      </c>
    </row>
    <row r="2316" spans="1:4" x14ac:dyDescent="0.25">
      <c r="A2316" s="498" t="s">
        <v>4372</v>
      </c>
      <c r="B2316" s="496">
        <v>70</v>
      </c>
      <c r="D2316" s="511" t="s">
        <v>8656</v>
      </c>
    </row>
    <row r="2317" spans="1:4" x14ac:dyDescent="0.25">
      <c r="A2317" s="498" t="s">
        <v>4455</v>
      </c>
      <c r="B2317" s="496">
        <v>120</v>
      </c>
      <c r="D2317" s="511" t="s">
        <v>8656</v>
      </c>
    </row>
    <row r="2318" spans="1:4" x14ac:dyDescent="0.25">
      <c r="A2318" s="498" t="s">
        <v>4456</v>
      </c>
      <c r="B2318" s="496">
        <v>140</v>
      </c>
      <c r="D2318" s="511" t="s">
        <v>8656</v>
      </c>
    </row>
    <row r="2319" spans="1:4" x14ac:dyDescent="0.25">
      <c r="A2319" s="498" t="s">
        <v>4454</v>
      </c>
      <c r="B2319" s="496">
        <v>100</v>
      </c>
      <c r="D2319" s="511" t="s">
        <v>8656</v>
      </c>
    </row>
    <row r="2320" spans="1:4" x14ac:dyDescent="0.25">
      <c r="A2320" s="498" t="s">
        <v>4452</v>
      </c>
      <c r="B2320" s="496">
        <v>80</v>
      </c>
      <c r="D2320" s="511" t="s">
        <v>8656</v>
      </c>
    </row>
    <row r="2321" spans="1:4" x14ac:dyDescent="0.25">
      <c r="A2321" s="498" t="s">
        <v>4453</v>
      </c>
      <c r="B2321" s="496">
        <v>100</v>
      </c>
      <c r="D2321" s="511" t="s">
        <v>8656</v>
      </c>
    </row>
    <row r="2322" spans="1:4" x14ac:dyDescent="0.25">
      <c r="A2322" s="498" t="s">
        <v>4457</v>
      </c>
      <c r="B2322" s="496">
        <v>200</v>
      </c>
      <c r="D2322" s="511" t="s">
        <v>8656</v>
      </c>
    </row>
    <row r="2323" spans="1:4" x14ac:dyDescent="0.25">
      <c r="A2323" s="498" t="s">
        <v>4464</v>
      </c>
      <c r="B2323" s="496">
        <v>100</v>
      </c>
      <c r="D2323" s="511" t="s">
        <v>8656</v>
      </c>
    </row>
    <row r="2324" spans="1:4" x14ac:dyDescent="0.25">
      <c r="A2324" s="498" t="s">
        <v>4463</v>
      </c>
      <c r="B2324" s="496">
        <v>100</v>
      </c>
      <c r="D2324" s="511" t="s">
        <v>8656</v>
      </c>
    </row>
    <row r="2325" spans="1:4" x14ac:dyDescent="0.25">
      <c r="A2325" s="498" t="s">
        <v>4465</v>
      </c>
      <c r="B2325" s="496">
        <v>300</v>
      </c>
      <c r="D2325" s="511" t="s">
        <v>8656</v>
      </c>
    </row>
    <row r="2326" spans="1:4" x14ac:dyDescent="0.25">
      <c r="A2326" s="498" t="s">
        <v>4403</v>
      </c>
      <c r="B2326" s="496">
        <v>280</v>
      </c>
      <c r="D2326" s="511" t="s">
        <v>8656</v>
      </c>
    </row>
    <row r="2327" spans="1:4" x14ac:dyDescent="0.25">
      <c r="A2327" s="498" t="s">
        <v>4084</v>
      </c>
      <c r="B2327" s="496">
        <v>660</v>
      </c>
      <c r="D2327" s="511" t="s">
        <v>8656</v>
      </c>
    </row>
    <row r="2328" spans="1:4" x14ac:dyDescent="0.25">
      <c r="A2328" s="498" t="s">
        <v>4087</v>
      </c>
      <c r="B2328" s="496">
        <v>660</v>
      </c>
      <c r="D2328" s="511" t="s">
        <v>8656</v>
      </c>
    </row>
    <row r="2329" spans="1:4" x14ac:dyDescent="0.25">
      <c r="A2329" s="498" t="s">
        <v>3970</v>
      </c>
      <c r="B2329" s="496">
        <v>450</v>
      </c>
      <c r="D2329" s="511" t="s">
        <v>8656</v>
      </c>
    </row>
    <row r="2330" spans="1:4" x14ac:dyDescent="0.25">
      <c r="A2330" s="498" t="s">
        <v>4081</v>
      </c>
      <c r="B2330" s="496">
        <v>350</v>
      </c>
      <c r="D2330" s="511" t="s">
        <v>8656</v>
      </c>
    </row>
    <row r="2331" spans="1:4" x14ac:dyDescent="0.25">
      <c r="A2331" s="498" t="s">
        <v>3961</v>
      </c>
      <c r="B2331" s="496">
        <v>350</v>
      </c>
      <c r="D2331" s="511" t="s">
        <v>8656</v>
      </c>
    </row>
    <row r="2332" spans="1:4" x14ac:dyDescent="0.25">
      <c r="A2332" s="498" t="s">
        <v>3973</v>
      </c>
      <c r="B2332" s="496">
        <v>710</v>
      </c>
      <c r="D2332" s="511" t="s">
        <v>8656</v>
      </c>
    </row>
    <row r="2333" spans="1:4" x14ac:dyDescent="0.25">
      <c r="A2333" s="498" t="s">
        <v>3977</v>
      </c>
      <c r="B2333" s="496">
        <v>1000</v>
      </c>
      <c r="D2333" s="511" t="s">
        <v>8656</v>
      </c>
    </row>
    <row r="2334" spans="1:4" x14ac:dyDescent="0.25">
      <c r="A2334" s="498" t="s">
        <v>3980</v>
      </c>
      <c r="B2334" s="496">
        <v>1100</v>
      </c>
      <c r="D2334" s="511" t="s">
        <v>8656</v>
      </c>
    </row>
    <row r="2335" spans="1:4" x14ac:dyDescent="0.25">
      <c r="A2335" s="498" t="s">
        <v>3983</v>
      </c>
      <c r="B2335" s="496">
        <v>1100</v>
      </c>
      <c r="D2335" s="511" t="s">
        <v>8656</v>
      </c>
    </row>
    <row r="2336" spans="1:4" x14ac:dyDescent="0.25">
      <c r="A2336" s="498" t="s">
        <v>3964</v>
      </c>
      <c r="B2336" s="496">
        <v>450</v>
      </c>
      <c r="D2336" s="511" t="s">
        <v>8656</v>
      </c>
    </row>
    <row r="2337" spans="1:4" x14ac:dyDescent="0.25">
      <c r="A2337" s="498" t="s">
        <v>3967</v>
      </c>
      <c r="B2337" s="496">
        <v>750</v>
      </c>
      <c r="D2337" s="511" t="s">
        <v>8656</v>
      </c>
    </row>
    <row r="2338" spans="1:4" x14ac:dyDescent="0.25">
      <c r="A2338" s="498" t="s">
        <v>4044</v>
      </c>
      <c r="B2338" s="496">
        <v>560</v>
      </c>
      <c r="D2338" s="511" t="s">
        <v>8656</v>
      </c>
    </row>
    <row r="2339" spans="1:4" x14ac:dyDescent="0.25">
      <c r="A2339" s="498" t="s">
        <v>4064</v>
      </c>
      <c r="B2339" s="496">
        <v>400</v>
      </c>
      <c r="D2339" s="511" t="s">
        <v>8656</v>
      </c>
    </row>
    <row r="2340" spans="1:4" x14ac:dyDescent="0.25">
      <c r="A2340" s="635" t="s">
        <v>3556</v>
      </c>
      <c r="B2340" s="496">
        <v>1040</v>
      </c>
      <c r="D2340" s="511" t="s">
        <v>8656</v>
      </c>
    </row>
    <row r="2341" spans="1:4" x14ac:dyDescent="0.25">
      <c r="A2341" s="504" t="s">
        <v>3560</v>
      </c>
      <c r="B2341" s="496">
        <v>2360</v>
      </c>
      <c r="D2341" s="511" t="s">
        <v>8656</v>
      </c>
    </row>
    <row r="2342" spans="1:4" x14ac:dyDescent="0.25">
      <c r="A2342" s="504" t="s">
        <v>3564</v>
      </c>
      <c r="B2342" s="496">
        <v>490</v>
      </c>
      <c r="D2342" s="511" t="s">
        <v>8656</v>
      </c>
    </row>
    <row r="2343" spans="1:4" x14ac:dyDescent="0.25">
      <c r="A2343" s="504" t="s">
        <v>3566</v>
      </c>
      <c r="B2343" s="496">
        <v>820</v>
      </c>
      <c r="D2343" s="511" t="s">
        <v>8656</v>
      </c>
    </row>
    <row r="2344" spans="1:4" x14ac:dyDescent="0.25">
      <c r="A2344" s="504" t="s">
        <v>3568</v>
      </c>
      <c r="B2344" s="496">
        <v>1820</v>
      </c>
      <c r="D2344" s="511" t="s">
        <v>8656</v>
      </c>
    </row>
    <row r="2345" spans="1:4" x14ac:dyDescent="0.25">
      <c r="A2345" s="504" t="s">
        <v>3558</v>
      </c>
      <c r="B2345" s="496">
        <v>1390</v>
      </c>
      <c r="D2345" s="511" t="s">
        <v>8656</v>
      </c>
    </row>
    <row r="2346" spans="1:4" x14ac:dyDescent="0.25">
      <c r="A2346" s="504" t="s">
        <v>3562</v>
      </c>
      <c r="B2346" s="496">
        <v>2790</v>
      </c>
      <c r="D2346" s="511" t="s">
        <v>8656</v>
      </c>
    </row>
    <row r="2347" spans="1:4" x14ac:dyDescent="0.25">
      <c r="A2347" s="498" t="s">
        <v>4406</v>
      </c>
      <c r="B2347" s="496">
        <v>7360</v>
      </c>
      <c r="D2347" s="511" t="s">
        <v>8656</v>
      </c>
    </row>
    <row r="2348" spans="1:4" x14ac:dyDescent="0.25">
      <c r="A2348" s="498" t="s">
        <v>4407</v>
      </c>
      <c r="B2348" s="496">
        <v>7690</v>
      </c>
      <c r="D2348" s="511" t="s">
        <v>8656</v>
      </c>
    </row>
    <row r="2349" spans="1:4" x14ac:dyDescent="0.25">
      <c r="A2349" s="498" t="s">
        <v>4408</v>
      </c>
      <c r="B2349" s="496">
        <v>7810</v>
      </c>
      <c r="D2349" s="511" t="s">
        <v>8656</v>
      </c>
    </row>
    <row r="2350" spans="1:4" x14ac:dyDescent="0.25">
      <c r="A2350" s="498" t="s">
        <v>4405</v>
      </c>
      <c r="B2350" s="496">
        <v>7290</v>
      </c>
      <c r="D2350" s="511" t="s">
        <v>8656</v>
      </c>
    </row>
    <row r="2351" spans="1:4" x14ac:dyDescent="0.25">
      <c r="A2351" s="498" t="s">
        <v>4414</v>
      </c>
      <c r="B2351" s="496">
        <v>7360</v>
      </c>
      <c r="D2351" s="511" t="s">
        <v>8656</v>
      </c>
    </row>
    <row r="2352" spans="1:4" x14ac:dyDescent="0.25">
      <c r="A2352" s="498" t="s">
        <v>4415</v>
      </c>
      <c r="B2352" s="496">
        <v>7620</v>
      </c>
      <c r="D2352" s="511" t="s">
        <v>8656</v>
      </c>
    </row>
    <row r="2353" spans="1:4" x14ac:dyDescent="0.25">
      <c r="A2353" s="498" t="s">
        <v>4416</v>
      </c>
      <c r="B2353" s="496">
        <v>7810</v>
      </c>
      <c r="D2353" s="511" t="s">
        <v>8656</v>
      </c>
    </row>
    <row r="2354" spans="1:4" x14ac:dyDescent="0.25">
      <c r="A2354" s="498" t="s">
        <v>4413</v>
      </c>
      <c r="B2354" s="496">
        <v>7290</v>
      </c>
      <c r="D2354" s="511" t="s">
        <v>8656</v>
      </c>
    </row>
    <row r="2355" spans="1:4" x14ac:dyDescent="0.25">
      <c r="A2355" s="498" t="s">
        <v>4418</v>
      </c>
      <c r="B2355" s="496">
        <v>6700</v>
      </c>
      <c r="D2355" s="511" t="s">
        <v>8656</v>
      </c>
    </row>
    <row r="2356" spans="1:4" x14ac:dyDescent="0.25">
      <c r="A2356" s="498" t="s">
        <v>4419</v>
      </c>
      <c r="B2356" s="496">
        <v>6870</v>
      </c>
      <c r="D2356" s="511" t="s">
        <v>8656</v>
      </c>
    </row>
    <row r="2357" spans="1:4" x14ac:dyDescent="0.25">
      <c r="A2357" s="498" t="s">
        <v>4420</v>
      </c>
      <c r="B2357" s="496">
        <v>7060</v>
      </c>
      <c r="D2357" s="511" t="s">
        <v>8656</v>
      </c>
    </row>
    <row r="2358" spans="1:4" x14ac:dyDescent="0.25">
      <c r="A2358" s="498" t="s">
        <v>4421</v>
      </c>
      <c r="B2358" s="496">
        <v>7390</v>
      </c>
      <c r="D2358" s="511" t="s">
        <v>8656</v>
      </c>
    </row>
    <row r="2359" spans="1:4" x14ac:dyDescent="0.25">
      <c r="A2359" s="498" t="s">
        <v>4423</v>
      </c>
      <c r="B2359" s="496">
        <v>6730</v>
      </c>
      <c r="D2359" s="511" t="s">
        <v>8656</v>
      </c>
    </row>
    <row r="2360" spans="1:4" x14ac:dyDescent="0.25">
      <c r="A2360" s="498" t="s">
        <v>4424</v>
      </c>
      <c r="B2360" s="496">
        <v>6890</v>
      </c>
      <c r="D2360" s="511" t="s">
        <v>8656</v>
      </c>
    </row>
    <row r="2361" spans="1:4" x14ac:dyDescent="0.25">
      <c r="A2361" s="498" t="s">
        <v>4425</v>
      </c>
      <c r="B2361" s="496">
        <v>7090</v>
      </c>
      <c r="D2361" s="511" t="s">
        <v>8656</v>
      </c>
    </row>
    <row r="2362" spans="1:4" x14ac:dyDescent="0.25">
      <c r="A2362" s="498" t="s">
        <v>4426</v>
      </c>
      <c r="B2362" s="496">
        <v>7410</v>
      </c>
      <c r="D2362" s="511" t="s">
        <v>8656</v>
      </c>
    </row>
    <row r="2363" spans="1:4" x14ac:dyDescent="0.25">
      <c r="A2363" s="498" t="s">
        <v>4469</v>
      </c>
      <c r="B2363" s="496">
        <v>100</v>
      </c>
      <c r="D2363" s="511" t="s">
        <v>8656</v>
      </c>
    </row>
    <row r="2364" spans="1:4" x14ac:dyDescent="0.25">
      <c r="A2364" s="498" t="s">
        <v>4470</v>
      </c>
      <c r="B2364" s="496">
        <v>100</v>
      </c>
      <c r="D2364" s="511" t="s">
        <v>8656</v>
      </c>
    </row>
    <row r="2365" spans="1:4" x14ac:dyDescent="0.25">
      <c r="A2365" s="498" t="s">
        <v>4471</v>
      </c>
      <c r="B2365" s="496">
        <v>110</v>
      </c>
      <c r="D2365" s="511" t="s">
        <v>8656</v>
      </c>
    </row>
    <row r="2366" spans="1:4" x14ac:dyDescent="0.25">
      <c r="A2366" s="498" t="s">
        <v>4472</v>
      </c>
      <c r="B2366" s="496">
        <v>120</v>
      </c>
      <c r="D2366" s="511" t="s">
        <v>8656</v>
      </c>
    </row>
    <row r="2367" spans="1:4" x14ac:dyDescent="0.25">
      <c r="A2367" s="498" t="s">
        <v>4473</v>
      </c>
      <c r="B2367" s="496">
        <v>120</v>
      </c>
      <c r="D2367" s="511" t="s">
        <v>8656</v>
      </c>
    </row>
    <row r="2368" spans="1:4" x14ac:dyDescent="0.25">
      <c r="A2368" s="498" t="s">
        <v>4474</v>
      </c>
      <c r="B2368" s="496">
        <v>150</v>
      </c>
      <c r="D2368" s="511" t="s">
        <v>8656</v>
      </c>
    </row>
    <row r="2369" spans="1:4" x14ac:dyDescent="0.25">
      <c r="A2369" s="498" t="s">
        <v>4475</v>
      </c>
      <c r="B2369" s="496">
        <v>250</v>
      </c>
      <c r="D2369" s="511" t="s">
        <v>8656</v>
      </c>
    </row>
    <row r="2370" spans="1:4" x14ac:dyDescent="0.25">
      <c r="A2370" s="498" t="s">
        <v>4476</v>
      </c>
      <c r="B2370" s="496">
        <v>100</v>
      </c>
      <c r="D2370" s="511" t="s">
        <v>8656</v>
      </c>
    </row>
    <row r="2371" spans="1:4" x14ac:dyDescent="0.25">
      <c r="A2371" s="498" t="s">
        <v>4477</v>
      </c>
      <c r="B2371" s="496">
        <v>100</v>
      </c>
      <c r="D2371" s="511" t="s">
        <v>8656</v>
      </c>
    </row>
    <row r="2372" spans="1:4" x14ac:dyDescent="0.25">
      <c r="A2372" s="498" t="s">
        <v>4478</v>
      </c>
      <c r="B2372" s="496">
        <v>120</v>
      </c>
      <c r="D2372" s="511" t="s">
        <v>8656</v>
      </c>
    </row>
    <row r="2373" spans="1:4" x14ac:dyDescent="0.25">
      <c r="A2373" s="498" t="s">
        <v>4479</v>
      </c>
      <c r="B2373" s="496">
        <v>120</v>
      </c>
      <c r="D2373" s="511" t="s">
        <v>8656</v>
      </c>
    </row>
    <row r="2374" spans="1:4" x14ac:dyDescent="0.25">
      <c r="A2374" s="498" t="s">
        <v>4480</v>
      </c>
      <c r="B2374" s="496">
        <v>120</v>
      </c>
      <c r="D2374" s="511" t="s">
        <v>8656</v>
      </c>
    </row>
    <row r="2375" spans="1:4" x14ac:dyDescent="0.25">
      <c r="A2375" s="498" t="s">
        <v>4481</v>
      </c>
      <c r="B2375" s="496">
        <v>130</v>
      </c>
      <c r="D2375" s="511" t="s">
        <v>8656</v>
      </c>
    </row>
    <row r="2376" spans="1:4" x14ac:dyDescent="0.25">
      <c r="A2376" s="498" t="s">
        <v>8282</v>
      </c>
      <c r="B2376" s="496">
        <v>4300</v>
      </c>
      <c r="D2376" s="511" t="s">
        <v>8656</v>
      </c>
    </row>
    <row r="2377" spans="1:4" x14ac:dyDescent="0.25">
      <c r="A2377" s="641" t="s">
        <v>8283</v>
      </c>
      <c r="B2377" s="496">
        <v>5460</v>
      </c>
    </row>
    <row r="2378" spans="1:4" x14ac:dyDescent="0.25">
      <c r="A2378" s="498" t="s">
        <v>8284</v>
      </c>
      <c r="B2378" s="496">
        <v>8800</v>
      </c>
    </row>
    <row r="2379" spans="1:4" x14ac:dyDescent="0.25">
      <c r="A2379" s="498" t="s">
        <v>8285</v>
      </c>
      <c r="B2379" s="496">
        <v>7600</v>
      </c>
    </row>
    <row r="2380" spans="1:4" x14ac:dyDescent="0.25">
      <c r="A2380" s="641" t="s">
        <v>8286</v>
      </c>
      <c r="B2380" s="496">
        <v>7600</v>
      </c>
    </row>
    <row r="2381" spans="1:4" x14ac:dyDescent="0.25">
      <c r="A2381" s="498" t="s">
        <v>8287</v>
      </c>
      <c r="B2381" s="496">
        <v>8800</v>
      </c>
    </row>
    <row r="2382" spans="1:4" x14ac:dyDescent="0.25">
      <c r="A2382" s="492" t="s">
        <v>8841</v>
      </c>
      <c r="B2382" s="648">
        <v>22230</v>
      </c>
    </row>
    <row r="2383" spans="1:4" x14ac:dyDescent="0.25">
      <c r="A2383" s="492" t="s">
        <v>8842</v>
      </c>
      <c r="B2383" s="648">
        <v>22230</v>
      </c>
    </row>
    <row r="2384" spans="1:4" x14ac:dyDescent="0.25">
      <c r="A2384" s="492" t="s">
        <v>8843</v>
      </c>
      <c r="B2384" s="648">
        <v>22230</v>
      </c>
    </row>
    <row r="2385" spans="1:2" x14ac:dyDescent="0.25">
      <c r="A2385" s="492" t="s">
        <v>8844</v>
      </c>
      <c r="B2385" s="648">
        <v>22230</v>
      </c>
    </row>
    <row r="2386" spans="1:2" x14ac:dyDescent="0.25">
      <c r="A2386" s="492" t="s">
        <v>8833</v>
      </c>
      <c r="B2386" s="648">
        <v>25250</v>
      </c>
    </row>
    <row r="2387" spans="1:2" x14ac:dyDescent="0.25">
      <c r="A2387" s="492" t="s">
        <v>8834</v>
      </c>
      <c r="B2387" s="648">
        <v>25250</v>
      </c>
    </row>
    <row r="2388" spans="1:2" x14ac:dyDescent="0.25">
      <c r="A2388" s="492" t="s">
        <v>8835</v>
      </c>
      <c r="B2388" s="648">
        <v>25250</v>
      </c>
    </row>
    <row r="2389" spans="1:2" x14ac:dyDescent="0.25">
      <c r="A2389" s="492" t="s">
        <v>8836</v>
      </c>
      <c r="B2389" s="648">
        <v>25250</v>
      </c>
    </row>
    <row r="2390" spans="1:2" x14ac:dyDescent="0.25">
      <c r="A2390" s="645" t="s">
        <v>8837</v>
      </c>
      <c r="B2390" s="649">
        <v>22730</v>
      </c>
    </row>
    <row r="2391" spans="1:2" x14ac:dyDescent="0.25">
      <c r="A2391" s="645" t="s">
        <v>8838</v>
      </c>
      <c r="B2391" s="649">
        <v>22730</v>
      </c>
    </row>
    <row r="2392" spans="1:2" x14ac:dyDescent="0.25">
      <c r="A2392" s="645" t="s">
        <v>8839</v>
      </c>
      <c r="B2392" s="649">
        <v>22730</v>
      </c>
    </row>
    <row r="2393" spans="1:2" x14ac:dyDescent="0.25">
      <c r="A2393" s="645" t="s">
        <v>8840</v>
      </c>
      <c r="B2393" s="649">
        <v>22730</v>
      </c>
    </row>
    <row r="2394" spans="1:2" x14ac:dyDescent="0.25">
      <c r="A2394" s="645" t="s">
        <v>8845</v>
      </c>
      <c r="B2394" s="649">
        <v>26260</v>
      </c>
    </row>
    <row r="2395" spans="1:2" x14ac:dyDescent="0.25">
      <c r="A2395" s="645" t="s">
        <v>8846</v>
      </c>
      <c r="B2395" s="649">
        <v>26260</v>
      </c>
    </row>
    <row r="2396" spans="1:2" x14ac:dyDescent="0.25">
      <c r="A2396" s="645" t="s">
        <v>8847</v>
      </c>
      <c r="B2396" s="649">
        <v>26260</v>
      </c>
    </row>
    <row r="2397" spans="1:2" x14ac:dyDescent="0.25">
      <c r="A2397" s="645" t="s">
        <v>8848</v>
      </c>
      <c r="B2397" s="649">
        <v>26260</v>
      </c>
    </row>
    <row r="2398" spans="1:2" x14ac:dyDescent="0.25">
      <c r="A2398" s="645" t="s">
        <v>8849</v>
      </c>
      <c r="B2398" s="649">
        <v>25250</v>
      </c>
    </row>
    <row r="2399" spans="1:2" x14ac:dyDescent="0.25">
      <c r="A2399" s="645" t="s">
        <v>8850</v>
      </c>
      <c r="B2399" s="649">
        <v>25250</v>
      </c>
    </row>
    <row r="2400" spans="1:2" x14ac:dyDescent="0.25">
      <c r="A2400" s="645" t="s">
        <v>8851</v>
      </c>
      <c r="B2400" s="649">
        <v>25250</v>
      </c>
    </row>
    <row r="2401" spans="1:2" x14ac:dyDescent="0.25">
      <c r="A2401" s="645" t="s">
        <v>8852</v>
      </c>
      <c r="B2401" s="649">
        <v>25250</v>
      </c>
    </row>
    <row r="2402" spans="1:2" x14ac:dyDescent="0.25">
      <c r="A2402" s="645" t="s">
        <v>8853</v>
      </c>
      <c r="B2402" s="649">
        <v>22230</v>
      </c>
    </row>
    <row r="2403" spans="1:2" x14ac:dyDescent="0.25">
      <c r="A2403" s="645" t="s">
        <v>8854</v>
      </c>
      <c r="B2403" s="649">
        <v>22230</v>
      </c>
    </row>
    <row r="2404" spans="1:2" x14ac:dyDescent="0.25">
      <c r="A2404" s="645" t="s">
        <v>8855</v>
      </c>
      <c r="B2404" s="649">
        <v>22230</v>
      </c>
    </row>
    <row r="2405" spans="1:2" x14ac:dyDescent="0.25">
      <c r="A2405" s="645" t="s">
        <v>8856</v>
      </c>
      <c r="B2405" s="649">
        <v>22230</v>
      </c>
    </row>
    <row r="2406" spans="1:2" x14ac:dyDescent="0.25">
      <c r="A2406" s="645" t="s">
        <v>8857</v>
      </c>
      <c r="B2406" s="649">
        <v>22230</v>
      </c>
    </row>
    <row r="2407" spans="1:2" x14ac:dyDescent="0.25">
      <c r="A2407" s="645" t="s">
        <v>8858</v>
      </c>
      <c r="B2407" s="649">
        <v>22230</v>
      </c>
    </row>
    <row r="2408" spans="1:2" x14ac:dyDescent="0.25">
      <c r="A2408" s="645" t="s">
        <v>8859</v>
      </c>
      <c r="B2408" s="649">
        <v>22230</v>
      </c>
    </row>
    <row r="2409" spans="1:2" x14ac:dyDescent="0.25">
      <c r="A2409" s="645" t="s">
        <v>8860</v>
      </c>
      <c r="B2409" s="649">
        <v>22230</v>
      </c>
    </row>
    <row r="2410" spans="1:2" x14ac:dyDescent="0.25">
      <c r="A2410" s="645" t="s">
        <v>8861</v>
      </c>
      <c r="B2410" s="649">
        <v>25250</v>
      </c>
    </row>
    <row r="2411" spans="1:2" x14ac:dyDescent="0.25">
      <c r="A2411" s="645" t="s">
        <v>8862</v>
      </c>
      <c r="B2411" s="649">
        <v>25250</v>
      </c>
    </row>
    <row r="2412" spans="1:2" x14ac:dyDescent="0.25">
      <c r="A2412" s="645" t="s">
        <v>8863</v>
      </c>
      <c r="B2412" s="649">
        <v>25250</v>
      </c>
    </row>
    <row r="2413" spans="1:2" x14ac:dyDescent="0.25">
      <c r="A2413" s="645" t="s">
        <v>8864</v>
      </c>
      <c r="B2413" s="649">
        <v>25250</v>
      </c>
    </row>
    <row r="2420" spans="1:2" x14ac:dyDescent="0.25">
      <c r="A2420" s="647"/>
      <c r="B2420" s="650"/>
    </row>
    <row r="2421" spans="1:2" x14ac:dyDescent="0.25">
      <c r="A2421" s="647"/>
      <c r="B2421" s="650"/>
    </row>
    <row r="2422" spans="1:2" x14ac:dyDescent="0.25">
      <c r="A2422" s="647"/>
      <c r="B2422" s="650"/>
    </row>
    <row r="2423" spans="1:2" x14ac:dyDescent="0.25">
      <c r="A2423" s="647"/>
      <c r="B2423" s="650"/>
    </row>
    <row r="2424" spans="1:2" x14ac:dyDescent="0.25">
      <c r="A2424" s="647"/>
      <c r="B2424" s="650"/>
    </row>
    <row r="2425" spans="1:2" x14ac:dyDescent="0.25">
      <c r="A2425" s="647"/>
      <c r="B2425" s="650"/>
    </row>
    <row r="2426" spans="1:2" x14ac:dyDescent="0.25">
      <c r="A2426" s="647"/>
      <c r="B2426" s="650"/>
    </row>
    <row r="2427" spans="1:2" x14ac:dyDescent="0.25">
      <c r="A2427" s="647"/>
      <c r="B2427" s="650"/>
    </row>
    <row r="2428" spans="1:2" x14ac:dyDescent="0.25">
      <c r="A2428" s="647"/>
      <c r="B2428" s="650"/>
    </row>
    <row r="2429" spans="1:2" x14ac:dyDescent="0.25">
      <c r="A2429" s="647"/>
      <c r="B2429" s="650"/>
    </row>
    <row r="2430" spans="1:2" x14ac:dyDescent="0.25">
      <c r="A2430" s="647"/>
      <c r="B2430" s="650"/>
    </row>
    <row r="2431" spans="1:2" x14ac:dyDescent="0.25">
      <c r="A2431" s="647"/>
      <c r="B2431" s="650"/>
    </row>
    <row r="2432" spans="1:2" x14ac:dyDescent="0.25">
      <c r="A2432" s="647"/>
      <c r="B2432" s="650"/>
    </row>
    <row r="2433" spans="1:2" x14ac:dyDescent="0.25">
      <c r="A2433" s="647"/>
      <c r="B2433" s="650"/>
    </row>
    <row r="2434" spans="1:2" x14ac:dyDescent="0.25">
      <c r="A2434" s="647"/>
      <c r="B2434" s="650"/>
    </row>
    <row r="2435" spans="1:2" x14ac:dyDescent="0.25">
      <c r="A2435" s="647"/>
      <c r="B2435" s="650"/>
    </row>
    <row r="2436" spans="1:2" x14ac:dyDescent="0.25">
      <c r="A2436" s="647"/>
      <c r="B2436" s="650"/>
    </row>
    <row r="2437" spans="1:2" x14ac:dyDescent="0.25">
      <c r="A2437" s="647"/>
      <c r="B2437" s="650"/>
    </row>
    <row r="2438" spans="1:2" x14ac:dyDescent="0.25">
      <c r="A2438" s="647"/>
      <c r="B2438" s="650"/>
    </row>
    <row r="2439" spans="1:2" x14ac:dyDescent="0.25">
      <c r="A2439" s="647"/>
      <c r="B2439" s="650"/>
    </row>
    <row r="2440" spans="1:2" x14ac:dyDescent="0.25">
      <c r="A2440" s="647"/>
      <c r="B2440" s="650"/>
    </row>
    <row r="2441" spans="1:2" x14ac:dyDescent="0.25">
      <c r="A2441" s="647"/>
      <c r="B2441" s="650"/>
    </row>
    <row r="2442" spans="1:2" x14ac:dyDescent="0.25">
      <c r="A2442" s="647"/>
      <c r="B2442" s="650"/>
    </row>
    <row r="2443" spans="1:2" x14ac:dyDescent="0.25">
      <c r="A2443" s="647"/>
      <c r="B2443" s="650"/>
    </row>
    <row r="2444" spans="1:2" x14ac:dyDescent="0.25">
      <c r="A2444" s="647"/>
      <c r="B2444" s="650"/>
    </row>
    <row r="2445" spans="1:2" x14ac:dyDescent="0.25">
      <c r="A2445" s="647"/>
      <c r="B2445" s="650"/>
    </row>
    <row r="2446" spans="1:2" x14ac:dyDescent="0.25">
      <c r="A2446" s="647"/>
      <c r="B2446" s="650"/>
    </row>
    <row r="2447" spans="1:2" x14ac:dyDescent="0.25">
      <c r="A2447" s="647"/>
      <c r="B2447" s="650"/>
    </row>
    <row r="2448" spans="1:2" x14ac:dyDescent="0.25">
      <c r="A2448" s="647"/>
      <c r="B2448" s="650"/>
    </row>
    <row r="2449" spans="1:2" x14ac:dyDescent="0.25">
      <c r="A2449" s="647"/>
      <c r="B2449" s="650"/>
    </row>
    <row r="2450" spans="1:2" x14ac:dyDescent="0.25">
      <c r="A2450" s="647"/>
      <c r="B2450" s="650"/>
    </row>
    <row r="2451" spans="1:2" x14ac:dyDescent="0.25">
      <c r="A2451" s="647"/>
      <c r="B2451" s="650"/>
    </row>
    <row r="2452" spans="1:2" x14ac:dyDescent="0.25">
      <c r="A2452" s="647"/>
      <c r="B2452" s="650"/>
    </row>
    <row r="2453" spans="1:2" x14ac:dyDescent="0.25">
      <c r="A2453" s="647"/>
      <c r="B2453" s="650"/>
    </row>
    <row r="2454" spans="1:2" x14ac:dyDescent="0.25">
      <c r="A2454" s="647"/>
      <c r="B2454" s="650"/>
    </row>
    <row r="2455" spans="1:2" x14ac:dyDescent="0.25">
      <c r="A2455" s="647"/>
      <c r="B2455" s="650"/>
    </row>
    <row r="2456" spans="1:2" x14ac:dyDescent="0.25">
      <c r="A2456" s="647"/>
      <c r="B2456" s="650"/>
    </row>
    <row r="2457" spans="1:2" x14ac:dyDescent="0.25">
      <c r="A2457" s="647"/>
      <c r="B2457" s="650"/>
    </row>
    <row r="2458" spans="1:2" x14ac:dyDescent="0.25">
      <c r="A2458" s="647"/>
      <c r="B2458" s="650"/>
    </row>
    <row r="2459" spans="1:2" x14ac:dyDescent="0.25">
      <c r="A2459" s="647"/>
      <c r="B2459" s="650"/>
    </row>
    <row r="2460" spans="1:2" x14ac:dyDescent="0.25">
      <c r="A2460" s="647"/>
      <c r="B2460" s="650"/>
    </row>
    <row r="2461" spans="1:2" x14ac:dyDescent="0.25">
      <c r="A2461" s="647"/>
      <c r="B2461" s="650"/>
    </row>
    <row r="2462" spans="1:2" x14ac:dyDescent="0.25">
      <c r="A2462" s="647"/>
      <c r="B2462" s="650"/>
    </row>
    <row r="2463" spans="1:2" x14ac:dyDescent="0.25">
      <c r="A2463" s="647"/>
      <c r="B2463" s="650"/>
    </row>
    <row r="2464" spans="1:2" x14ac:dyDescent="0.25">
      <c r="A2464" s="647"/>
      <c r="B2464" s="650"/>
    </row>
    <row r="2465" spans="1:2" x14ac:dyDescent="0.25">
      <c r="A2465" s="647"/>
      <c r="B2465" s="650"/>
    </row>
    <row r="2466" spans="1:2" x14ac:dyDescent="0.25">
      <c r="A2466" s="647"/>
      <c r="B2466" s="650"/>
    </row>
    <row r="2467" spans="1:2" x14ac:dyDescent="0.25">
      <c r="A2467" s="647"/>
      <c r="B2467" s="650"/>
    </row>
    <row r="2468" spans="1:2" x14ac:dyDescent="0.25">
      <c r="A2468" s="647"/>
      <c r="B2468" s="650"/>
    </row>
    <row r="2469" spans="1:2" x14ac:dyDescent="0.25">
      <c r="A2469" s="647"/>
      <c r="B2469" s="650"/>
    </row>
    <row r="2470" spans="1:2" x14ac:dyDescent="0.25">
      <c r="A2470" s="647"/>
      <c r="B2470" s="650"/>
    </row>
    <row r="2471" spans="1:2" x14ac:dyDescent="0.25">
      <c r="A2471" s="647"/>
      <c r="B2471" s="650"/>
    </row>
    <row r="2472" spans="1:2" x14ac:dyDescent="0.25">
      <c r="A2472" s="647"/>
      <c r="B2472" s="650"/>
    </row>
    <row r="2473" spans="1:2" x14ac:dyDescent="0.25">
      <c r="A2473" s="647"/>
      <c r="B2473" s="650"/>
    </row>
    <row r="2474" spans="1:2" x14ac:dyDescent="0.25">
      <c r="A2474" s="647"/>
      <c r="B2474" s="650"/>
    </row>
    <row r="2475" spans="1:2" x14ac:dyDescent="0.25">
      <c r="A2475" s="647"/>
      <c r="B2475" s="650"/>
    </row>
    <row r="2476" spans="1:2" x14ac:dyDescent="0.25">
      <c r="A2476" s="647"/>
      <c r="B2476" s="650"/>
    </row>
    <row r="2477" spans="1:2" x14ac:dyDescent="0.25">
      <c r="A2477" s="647"/>
      <c r="B2477" s="650"/>
    </row>
    <row r="2478" spans="1:2" x14ac:dyDescent="0.25">
      <c r="A2478" s="647"/>
      <c r="B2478" s="650"/>
    </row>
    <row r="2479" spans="1:2" x14ac:dyDescent="0.25">
      <c r="A2479" s="647"/>
      <c r="B2479" s="650"/>
    </row>
    <row r="2480" spans="1:2" x14ac:dyDescent="0.25">
      <c r="A2480" s="647"/>
      <c r="B2480" s="650"/>
    </row>
    <row r="2481" spans="1:2" x14ac:dyDescent="0.25">
      <c r="A2481" s="647"/>
      <c r="B2481" s="650"/>
    </row>
    <row r="2482" spans="1:2" x14ac:dyDescent="0.25">
      <c r="A2482" s="647"/>
      <c r="B2482" s="650"/>
    </row>
    <row r="2483" spans="1:2" x14ac:dyDescent="0.25">
      <c r="A2483" s="647"/>
      <c r="B2483" s="650"/>
    </row>
    <row r="2484" spans="1:2" x14ac:dyDescent="0.25">
      <c r="A2484" s="647"/>
      <c r="B2484" s="650"/>
    </row>
    <row r="2485" spans="1:2" x14ac:dyDescent="0.25">
      <c r="A2485" s="647"/>
      <c r="B2485" s="650"/>
    </row>
    <row r="2486" spans="1:2" x14ac:dyDescent="0.25">
      <c r="A2486" s="647"/>
      <c r="B2486" s="650"/>
    </row>
    <row r="2487" spans="1:2" x14ac:dyDescent="0.25">
      <c r="A2487" s="647"/>
      <c r="B2487" s="650"/>
    </row>
    <row r="2488" spans="1:2" x14ac:dyDescent="0.25">
      <c r="A2488" s="647"/>
      <c r="B2488" s="650"/>
    </row>
    <row r="2489" spans="1:2" x14ac:dyDescent="0.25">
      <c r="A2489" s="647"/>
      <c r="B2489" s="650"/>
    </row>
    <row r="2490" spans="1:2" x14ac:dyDescent="0.25">
      <c r="A2490" s="647"/>
      <c r="B2490" s="650"/>
    </row>
    <row r="2491" spans="1:2" x14ac:dyDescent="0.25">
      <c r="A2491" s="647"/>
      <c r="B2491" s="650"/>
    </row>
    <row r="2492" spans="1:2" x14ac:dyDescent="0.25">
      <c r="A2492" s="647"/>
      <c r="B2492" s="650"/>
    </row>
    <row r="2493" spans="1:2" x14ac:dyDescent="0.25">
      <c r="A2493" s="647"/>
      <c r="B2493" s="650"/>
    </row>
    <row r="2494" spans="1:2" x14ac:dyDescent="0.25">
      <c r="A2494" s="647"/>
      <c r="B2494" s="650"/>
    </row>
    <row r="2495" spans="1:2" x14ac:dyDescent="0.25">
      <c r="A2495" s="647"/>
      <c r="B2495" s="650"/>
    </row>
    <row r="2496" spans="1:2" x14ac:dyDescent="0.25">
      <c r="A2496" s="647"/>
      <c r="B2496" s="650"/>
    </row>
    <row r="2497" spans="1:2" x14ac:dyDescent="0.25">
      <c r="A2497" s="647"/>
      <c r="B2497" s="650"/>
    </row>
    <row r="2498" spans="1:2" x14ac:dyDescent="0.25">
      <c r="A2498" s="647"/>
      <c r="B2498" s="650"/>
    </row>
    <row r="2499" spans="1:2" x14ac:dyDescent="0.25">
      <c r="A2499" s="647"/>
      <c r="B2499" s="650"/>
    </row>
    <row r="2500" spans="1:2" x14ac:dyDescent="0.25">
      <c r="A2500" s="647"/>
      <c r="B2500" s="650"/>
    </row>
    <row r="2501" spans="1:2" x14ac:dyDescent="0.25">
      <c r="A2501" s="647"/>
      <c r="B2501" s="650"/>
    </row>
    <row r="2502" spans="1:2" x14ac:dyDescent="0.25">
      <c r="A2502" s="647"/>
      <c r="B2502" s="650"/>
    </row>
    <row r="2503" spans="1:2" x14ac:dyDescent="0.25">
      <c r="A2503" s="647"/>
      <c r="B2503" s="650"/>
    </row>
    <row r="2504" spans="1:2" x14ac:dyDescent="0.25">
      <c r="A2504" s="647"/>
      <c r="B2504" s="650"/>
    </row>
    <row r="2505" spans="1:2" x14ac:dyDescent="0.25">
      <c r="A2505" s="647"/>
      <c r="B2505" s="650"/>
    </row>
    <row r="2506" spans="1:2" x14ac:dyDescent="0.25">
      <c r="A2506" s="647"/>
      <c r="B2506" s="650"/>
    </row>
    <row r="2507" spans="1:2" x14ac:dyDescent="0.25">
      <c r="A2507" s="647"/>
      <c r="B2507" s="650"/>
    </row>
    <row r="2508" spans="1:2" x14ac:dyDescent="0.25">
      <c r="A2508" s="647"/>
      <c r="B2508" s="650"/>
    </row>
    <row r="2509" spans="1:2" x14ac:dyDescent="0.25">
      <c r="A2509" s="647"/>
      <c r="B2509" s="650"/>
    </row>
    <row r="2510" spans="1:2" x14ac:dyDescent="0.25">
      <c r="A2510" s="647"/>
      <c r="B2510" s="650"/>
    </row>
    <row r="2511" spans="1:2" x14ac:dyDescent="0.25">
      <c r="A2511" s="647"/>
      <c r="B2511" s="650"/>
    </row>
    <row r="2512" spans="1:2" x14ac:dyDescent="0.25">
      <c r="A2512" s="647"/>
      <c r="B2512" s="650"/>
    </row>
    <row r="2513" spans="1:2" x14ac:dyDescent="0.25">
      <c r="A2513" s="647"/>
      <c r="B2513" s="650"/>
    </row>
    <row r="2514" spans="1:2" x14ac:dyDescent="0.25">
      <c r="A2514" s="647"/>
      <c r="B2514" s="650"/>
    </row>
    <row r="2515" spans="1:2" x14ac:dyDescent="0.25">
      <c r="A2515" s="647"/>
      <c r="B2515" s="650"/>
    </row>
    <row r="2516" spans="1:2" x14ac:dyDescent="0.25">
      <c r="A2516" s="647"/>
      <c r="B2516" s="650"/>
    </row>
    <row r="2517" spans="1:2" x14ac:dyDescent="0.25">
      <c r="A2517" s="647"/>
      <c r="B2517" s="650"/>
    </row>
    <row r="2518" spans="1:2" x14ac:dyDescent="0.25">
      <c r="A2518" s="647"/>
      <c r="B2518" s="650"/>
    </row>
    <row r="2519" spans="1:2" x14ac:dyDescent="0.25">
      <c r="A2519" s="647"/>
      <c r="B2519" s="650"/>
    </row>
    <row r="2520" spans="1:2" x14ac:dyDescent="0.25">
      <c r="A2520" s="647"/>
      <c r="B2520" s="650"/>
    </row>
    <row r="2521" spans="1:2" x14ac:dyDescent="0.25">
      <c r="A2521" s="647"/>
      <c r="B2521" s="650"/>
    </row>
    <row r="2522" spans="1:2" x14ac:dyDescent="0.25">
      <c r="A2522" s="647"/>
      <c r="B2522" s="650"/>
    </row>
    <row r="2523" spans="1:2" x14ac:dyDescent="0.25">
      <c r="A2523" s="647"/>
      <c r="B2523" s="650"/>
    </row>
    <row r="2524" spans="1:2" x14ac:dyDescent="0.25">
      <c r="A2524" s="647"/>
      <c r="B2524" s="650"/>
    </row>
    <row r="2525" spans="1:2" x14ac:dyDescent="0.25">
      <c r="A2525" s="647"/>
      <c r="B2525" s="650"/>
    </row>
    <row r="2526" spans="1:2" x14ac:dyDescent="0.25">
      <c r="A2526" s="647"/>
      <c r="B2526" s="650"/>
    </row>
    <row r="2527" spans="1:2" x14ac:dyDescent="0.25">
      <c r="A2527" s="647"/>
      <c r="B2527" s="650"/>
    </row>
    <row r="2528" spans="1:2" x14ac:dyDescent="0.25">
      <c r="A2528" s="647"/>
      <c r="B2528" s="650"/>
    </row>
    <row r="2529" spans="1:2" x14ac:dyDescent="0.25">
      <c r="A2529" s="647"/>
      <c r="B2529" s="650"/>
    </row>
    <row r="2530" spans="1:2" x14ac:dyDescent="0.25">
      <c r="A2530" s="647"/>
      <c r="B2530" s="650"/>
    </row>
    <row r="2531" spans="1:2" x14ac:dyDescent="0.25">
      <c r="A2531" s="647"/>
      <c r="B2531" s="650"/>
    </row>
    <row r="2532" spans="1:2" x14ac:dyDescent="0.25">
      <c r="A2532" s="647"/>
      <c r="B2532" s="650"/>
    </row>
    <row r="2533" spans="1:2" x14ac:dyDescent="0.25">
      <c r="A2533" s="647"/>
      <c r="B2533" s="650"/>
    </row>
    <row r="2534" spans="1:2" x14ac:dyDescent="0.25">
      <c r="A2534" s="647"/>
      <c r="B2534" s="650"/>
    </row>
    <row r="2535" spans="1:2" x14ac:dyDescent="0.25">
      <c r="A2535" s="647"/>
      <c r="B2535" s="650"/>
    </row>
    <row r="2536" spans="1:2" x14ac:dyDescent="0.25">
      <c r="A2536" s="647"/>
      <c r="B2536" s="650"/>
    </row>
    <row r="2537" spans="1:2" x14ac:dyDescent="0.25">
      <c r="A2537" s="647"/>
      <c r="B2537" s="650"/>
    </row>
    <row r="2538" spans="1:2" x14ac:dyDescent="0.25">
      <c r="A2538" s="647"/>
      <c r="B2538" s="650"/>
    </row>
    <row r="2539" spans="1:2" x14ac:dyDescent="0.25">
      <c r="A2539" s="647"/>
      <c r="B2539" s="650"/>
    </row>
    <row r="2540" spans="1:2" x14ac:dyDescent="0.25">
      <c r="A2540" s="647"/>
      <c r="B2540" s="650"/>
    </row>
    <row r="2541" spans="1:2" x14ac:dyDescent="0.25">
      <c r="A2541" s="647"/>
      <c r="B2541" s="650"/>
    </row>
    <row r="2542" spans="1:2" x14ac:dyDescent="0.25">
      <c r="A2542" s="647"/>
      <c r="B2542" s="650"/>
    </row>
    <row r="2543" spans="1:2" x14ac:dyDescent="0.25">
      <c r="A2543" s="647"/>
      <c r="B2543" s="650"/>
    </row>
    <row r="2544" spans="1:2" x14ac:dyDescent="0.25">
      <c r="A2544" s="647"/>
      <c r="B2544" s="650"/>
    </row>
    <row r="2545" spans="1:2" x14ac:dyDescent="0.25">
      <c r="A2545" s="647"/>
      <c r="B2545" s="650"/>
    </row>
    <row r="2546" spans="1:2" x14ac:dyDescent="0.25">
      <c r="A2546" s="647"/>
      <c r="B2546" s="650"/>
    </row>
    <row r="2547" spans="1:2" x14ac:dyDescent="0.25">
      <c r="A2547" s="647"/>
      <c r="B2547" s="650"/>
    </row>
    <row r="2548" spans="1:2" x14ac:dyDescent="0.25">
      <c r="A2548" s="647"/>
      <c r="B2548" s="650"/>
    </row>
    <row r="2549" spans="1:2" x14ac:dyDescent="0.25">
      <c r="A2549" s="647"/>
      <c r="B2549" s="650"/>
    </row>
    <row r="2550" spans="1:2" x14ac:dyDescent="0.25">
      <c r="A2550" s="647"/>
      <c r="B2550" s="650"/>
    </row>
    <row r="2551" spans="1:2" x14ac:dyDescent="0.25">
      <c r="A2551" s="647"/>
      <c r="B2551" s="650"/>
    </row>
    <row r="2552" spans="1:2" x14ac:dyDescent="0.25">
      <c r="A2552" s="647"/>
      <c r="B2552" s="650"/>
    </row>
    <row r="2553" spans="1:2" x14ac:dyDescent="0.25">
      <c r="A2553" s="647"/>
      <c r="B2553" s="650"/>
    </row>
    <row r="2554" spans="1:2" x14ac:dyDescent="0.25">
      <c r="A2554" s="647"/>
      <c r="B2554" s="650"/>
    </row>
    <row r="2555" spans="1:2" x14ac:dyDescent="0.25">
      <c r="A2555" s="647"/>
      <c r="B2555" s="650"/>
    </row>
    <row r="2556" spans="1:2" x14ac:dyDescent="0.25">
      <c r="A2556" s="647"/>
      <c r="B2556" s="650"/>
    </row>
    <row r="2557" spans="1:2" x14ac:dyDescent="0.25">
      <c r="A2557" s="647"/>
      <c r="B2557" s="650"/>
    </row>
    <row r="2558" spans="1:2" x14ac:dyDescent="0.25">
      <c r="A2558" s="647"/>
      <c r="B2558" s="650"/>
    </row>
    <row r="2559" spans="1:2" x14ac:dyDescent="0.25">
      <c r="A2559" s="647"/>
      <c r="B2559" s="650"/>
    </row>
    <row r="2560" spans="1:2" x14ac:dyDescent="0.25">
      <c r="A2560" s="647"/>
      <c r="B2560" s="650"/>
    </row>
    <row r="2561" spans="1:2" x14ac:dyDescent="0.25">
      <c r="A2561" s="647"/>
      <c r="B2561" s="650"/>
    </row>
    <row r="2562" spans="1:2" x14ac:dyDescent="0.25">
      <c r="A2562" s="647"/>
      <c r="B2562" s="650"/>
    </row>
    <row r="2563" spans="1:2" x14ac:dyDescent="0.25">
      <c r="A2563" s="647"/>
      <c r="B2563" s="650"/>
    </row>
    <row r="2564" spans="1:2" x14ac:dyDescent="0.25">
      <c r="A2564" s="647"/>
      <c r="B2564" s="650"/>
    </row>
    <row r="2565" spans="1:2" x14ac:dyDescent="0.25">
      <c r="A2565" s="647"/>
      <c r="B2565" s="650"/>
    </row>
    <row r="2566" spans="1:2" x14ac:dyDescent="0.25">
      <c r="A2566" s="647"/>
      <c r="B2566" s="650"/>
    </row>
    <row r="2567" spans="1:2" x14ac:dyDescent="0.25">
      <c r="A2567" s="647"/>
      <c r="B2567" s="650"/>
    </row>
    <row r="2568" spans="1:2" x14ac:dyDescent="0.25">
      <c r="A2568" s="647"/>
      <c r="B2568" s="650"/>
    </row>
    <row r="2569" spans="1:2" x14ac:dyDescent="0.25">
      <c r="A2569" s="647"/>
      <c r="B2569" s="650"/>
    </row>
    <row r="2570" spans="1:2" x14ac:dyDescent="0.25">
      <c r="A2570" s="647"/>
      <c r="B2570" s="650"/>
    </row>
    <row r="2571" spans="1:2" x14ac:dyDescent="0.25">
      <c r="A2571" s="647"/>
      <c r="B2571" s="650"/>
    </row>
    <row r="2572" spans="1:2" x14ac:dyDescent="0.25">
      <c r="A2572" s="647"/>
      <c r="B2572" s="650"/>
    </row>
    <row r="2573" spans="1:2" x14ac:dyDescent="0.25">
      <c r="A2573" s="647"/>
      <c r="B2573" s="650"/>
    </row>
    <row r="2574" spans="1:2" x14ac:dyDescent="0.25">
      <c r="A2574" s="647"/>
      <c r="B2574" s="650"/>
    </row>
    <row r="2575" spans="1:2" x14ac:dyDescent="0.25">
      <c r="A2575" s="647"/>
      <c r="B2575" s="650"/>
    </row>
    <row r="2576" spans="1:2" x14ac:dyDescent="0.25">
      <c r="A2576" s="647"/>
      <c r="B2576" s="650"/>
    </row>
    <row r="2577" spans="1:2" x14ac:dyDescent="0.25">
      <c r="A2577" s="647"/>
      <c r="B2577" s="650"/>
    </row>
    <row r="2578" spans="1:2" x14ac:dyDescent="0.25">
      <c r="A2578" s="647"/>
      <c r="B2578" s="650"/>
    </row>
    <row r="2579" spans="1:2" x14ac:dyDescent="0.25">
      <c r="A2579" s="647"/>
      <c r="B2579" s="650"/>
    </row>
    <row r="2580" spans="1:2" x14ac:dyDescent="0.25">
      <c r="A2580" s="647"/>
      <c r="B2580" s="650"/>
    </row>
    <row r="2581" spans="1:2" x14ac:dyDescent="0.25">
      <c r="A2581" s="647"/>
      <c r="B2581" s="650"/>
    </row>
    <row r="2582" spans="1:2" x14ac:dyDescent="0.25">
      <c r="A2582" s="647"/>
      <c r="B2582" s="650"/>
    </row>
    <row r="2583" spans="1:2" x14ac:dyDescent="0.25">
      <c r="A2583" s="647"/>
      <c r="B2583" s="650"/>
    </row>
    <row r="2584" spans="1:2" x14ac:dyDescent="0.25">
      <c r="A2584" s="647"/>
      <c r="B2584" s="650"/>
    </row>
    <row r="2585" spans="1:2" x14ac:dyDescent="0.25">
      <c r="A2585" s="647"/>
      <c r="B2585" s="650"/>
    </row>
    <row r="2586" spans="1:2" x14ac:dyDescent="0.25">
      <c r="A2586" s="647"/>
      <c r="B2586" s="650"/>
    </row>
    <row r="2587" spans="1:2" x14ac:dyDescent="0.25">
      <c r="A2587" s="647"/>
      <c r="B2587" s="650"/>
    </row>
    <row r="2588" spans="1:2" x14ac:dyDescent="0.25">
      <c r="A2588" s="647"/>
      <c r="B2588" s="650"/>
    </row>
    <row r="2589" spans="1:2" x14ac:dyDescent="0.25">
      <c r="A2589" s="647"/>
      <c r="B2589" s="650"/>
    </row>
    <row r="2590" spans="1:2" x14ac:dyDescent="0.25">
      <c r="A2590" s="647"/>
      <c r="B2590" s="650"/>
    </row>
    <row r="2591" spans="1:2" x14ac:dyDescent="0.25">
      <c r="A2591" s="647"/>
      <c r="B2591" s="650"/>
    </row>
    <row r="2592" spans="1:2" x14ac:dyDescent="0.25">
      <c r="A2592" s="647"/>
      <c r="B2592" s="650"/>
    </row>
    <row r="2593" spans="1:2" x14ac:dyDescent="0.25">
      <c r="A2593" s="647"/>
      <c r="B2593" s="650"/>
    </row>
    <row r="2594" spans="1:2" x14ac:dyDescent="0.25">
      <c r="A2594" s="647"/>
      <c r="B2594" s="650"/>
    </row>
    <row r="2595" spans="1:2" x14ac:dyDescent="0.25">
      <c r="A2595" s="647"/>
      <c r="B2595" s="650"/>
    </row>
    <row r="2596" spans="1:2" x14ac:dyDescent="0.25">
      <c r="A2596" s="647"/>
      <c r="B2596" s="650"/>
    </row>
    <row r="2597" spans="1:2" x14ac:dyDescent="0.25">
      <c r="A2597" s="647"/>
      <c r="B2597" s="650"/>
    </row>
    <row r="2598" spans="1:2" x14ac:dyDescent="0.25">
      <c r="A2598" s="647"/>
      <c r="B2598" s="650"/>
    </row>
    <row r="2599" spans="1:2" x14ac:dyDescent="0.25">
      <c r="A2599" s="647"/>
      <c r="B2599" s="650"/>
    </row>
    <row r="2600" spans="1:2" x14ac:dyDescent="0.25">
      <c r="A2600" s="647"/>
      <c r="B2600" s="650"/>
    </row>
    <row r="2601" spans="1:2" x14ac:dyDescent="0.25">
      <c r="A2601" s="647"/>
      <c r="B2601" s="650"/>
    </row>
    <row r="2602" spans="1:2" x14ac:dyDescent="0.25">
      <c r="A2602" s="647"/>
      <c r="B2602" s="650"/>
    </row>
    <row r="2603" spans="1:2" x14ac:dyDescent="0.25">
      <c r="A2603" s="647"/>
      <c r="B2603" s="650"/>
    </row>
    <row r="2604" spans="1:2" x14ac:dyDescent="0.25">
      <c r="A2604" s="647"/>
      <c r="B2604" s="650"/>
    </row>
    <row r="2605" spans="1:2" x14ac:dyDescent="0.25">
      <c r="A2605" s="647"/>
      <c r="B2605" s="650"/>
    </row>
    <row r="2606" spans="1:2" x14ac:dyDescent="0.25">
      <c r="A2606" s="647"/>
      <c r="B2606" s="650"/>
    </row>
    <row r="2607" spans="1:2" x14ac:dyDescent="0.25">
      <c r="A2607" s="647"/>
      <c r="B2607" s="650"/>
    </row>
    <row r="2608" spans="1:2" x14ac:dyDescent="0.25">
      <c r="A2608" s="647"/>
      <c r="B2608" s="650"/>
    </row>
    <row r="2609" spans="1:2" x14ac:dyDescent="0.25">
      <c r="A2609" s="647"/>
      <c r="B2609" s="650"/>
    </row>
    <row r="2610" spans="1:2" x14ac:dyDescent="0.25">
      <c r="A2610" s="647"/>
      <c r="B2610" s="650"/>
    </row>
    <row r="2611" spans="1:2" x14ac:dyDescent="0.25">
      <c r="A2611" s="647"/>
      <c r="B2611" s="650"/>
    </row>
    <row r="2612" spans="1:2" x14ac:dyDescent="0.25">
      <c r="A2612" s="647"/>
      <c r="B2612" s="650"/>
    </row>
    <row r="2613" spans="1:2" x14ac:dyDescent="0.25">
      <c r="A2613" s="647"/>
      <c r="B2613" s="650"/>
    </row>
    <row r="2614" spans="1:2" x14ac:dyDescent="0.25">
      <c r="A2614" s="647"/>
      <c r="B2614" s="650"/>
    </row>
    <row r="2615" spans="1:2" x14ac:dyDescent="0.25">
      <c r="A2615" s="647"/>
      <c r="B2615" s="650"/>
    </row>
    <row r="2616" spans="1:2" x14ac:dyDescent="0.25">
      <c r="A2616" s="647"/>
      <c r="B2616" s="650"/>
    </row>
    <row r="2617" spans="1:2" x14ac:dyDescent="0.25">
      <c r="A2617" s="647"/>
      <c r="B2617" s="650"/>
    </row>
    <row r="2618" spans="1:2" x14ac:dyDescent="0.25">
      <c r="A2618" s="647"/>
      <c r="B2618" s="650"/>
    </row>
    <row r="2619" spans="1:2" x14ac:dyDescent="0.25">
      <c r="A2619" s="647"/>
      <c r="B2619" s="650"/>
    </row>
    <row r="2620" spans="1:2" x14ac:dyDescent="0.25">
      <c r="A2620" s="647"/>
      <c r="B2620" s="650"/>
    </row>
    <row r="2621" spans="1:2" x14ac:dyDescent="0.25">
      <c r="A2621" s="647"/>
      <c r="B2621" s="650"/>
    </row>
    <row r="2622" spans="1:2" x14ac:dyDescent="0.25">
      <c r="A2622" s="647"/>
      <c r="B2622" s="650"/>
    </row>
    <row r="2623" spans="1:2" x14ac:dyDescent="0.25">
      <c r="A2623" s="647"/>
      <c r="B2623" s="650"/>
    </row>
    <row r="2624" spans="1:2" x14ac:dyDescent="0.25">
      <c r="A2624" s="647"/>
      <c r="B2624" s="650"/>
    </row>
    <row r="2625" spans="1:2" x14ac:dyDescent="0.25">
      <c r="A2625" s="647"/>
      <c r="B2625" s="650"/>
    </row>
    <row r="2626" spans="1:2" x14ac:dyDescent="0.25">
      <c r="A2626" s="647"/>
      <c r="B2626" s="650"/>
    </row>
    <row r="2627" spans="1:2" x14ac:dyDescent="0.25">
      <c r="A2627" s="647"/>
      <c r="B2627" s="650"/>
    </row>
    <row r="2628" spans="1:2" x14ac:dyDescent="0.25">
      <c r="A2628" s="647"/>
      <c r="B2628" s="650"/>
    </row>
    <row r="2629" spans="1:2" x14ac:dyDescent="0.25">
      <c r="A2629" s="647"/>
      <c r="B2629" s="650"/>
    </row>
    <row r="2630" spans="1:2" x14ac:dyDescent="0.25">
      <c r="A2630" s="647"/>
      <c r="B2630" s="650"/>
    </row>
    <row r="2631" spans="1:2" x14ac:dyDescent="0.25">
      <c r="A2631" s="647"/>
      <c r="B2631" s="650"/>
    </row>
    <row r="2632" spans="1:2" x14ac:dyDescent="0.25">
      <c r="A2632" s="647"/>
      <c r="B2632" s="650"/>
    </row>
    <row r="2633" spans="1:2" x14ac:dyDescent="0.25">
      <c r="A2633" s="647"/>
      <c r="B2633" s="650"/>
    </row>
    <row r="2634" spans="1:2" x14ac:dyDescent="0.25">
      <c r="A2634" s="647"/>
      <c r="B2634" s="650"/>
    </row>
    <row r="2635" spans="1:2" x14ac:dyDescent="0.25">
      <c r="A2635" s="647"/>
      <c r="B2635" s="650"/>
    </row>
    <row r="2636" spans="1:2" x14ac:dyDescent="0.25">
      <c r="A2636" s="647"/>
      <c r="B2636" s="650"/>
    </row>
    <row r="2637" spans="1:2" x14ac:dyDescent="0.25">
      <c r="A2637" s="647"/>
      <c r="B2637" s="650"/>
    </row>
    <row r="2638" spans="1:2" x14ac:dyDescent="0.25">
      <c r="A2638" s="647"/>
      <c r="B2638" s="650"/>
    </row>
    <row r="2639" spans="1:2" x14ac:dyDescent="0.25">
      <c r="A2639" s="647"/>
      <c r="B2639" s="650"/>
    </row>
    <row r="2640" spans="1:2" x14ac:dyDescent="0.25">
      <c r="A2640" s="647"/>
      <c r="B2640" s="650"/>
    </row>
    <row r="2641" spans="1:2" x14ac:dyDescent="0.25">
      <c r="A2641" s="647"/>
      <c r="B2641" s="650"/>
    </row>
    <row r="2642" spans="1:2" x14ac:dyDescent="0.25">
      <c r="A2642" s="647"/>
      <c r="B2642" s="650"/>
    </row>
    <row r="2643" spans="1:2" x14ac:dyDescent="0.25">
      <c r="A2643" s="647"/>
      <c r="B2643" s="650"/>
    </row>
    <row r="2644" spans="1:2" x14ac:dyDescent="0.25">
      <c r="A2644" s="647"/>
      <c r="B2644" s="650"/>
    </row>
    <row r="2645" spans="1:2" x14ac:dyDescent="0.25">
      <c r="A2645" s="647"/>
      <c r="B2645" s="650"/>
    </row>
    <row r="2646" spans="1:2" x14ac:dyDescent="0.25">
      <c r="A2646" s="647"/>
      <c r="B2646" s="650"/>
    </row>
    <row r="2647" spans="1:2" x14ac:dyDescent="0.25">
      <c r="A2647" s="647"/>
      <c r="B2647" s="650"/>
    </row>
    <row r="2648" spans="1:2" x14ac:dyDescent="0.25">
      <c r="A2648" s="647"/>
      <c r="B2648" s="650"/>
    </row>
    <row r="2649" spans="1:2" x14ac:dyDescent="0.25">
      <c r="A2649" s="647"/>
      <c r="B2649" s="650"/>
    </row>
    <row r="2650" spans="1:2" x14ac:dyDescent="0.25">
      <c r="A2650" s="647"/>
      <c r="B2650" s="650"/>
    </row>
    <row r="2651" spans="1:2" x14ac:dyDescent="0.25">
      <c r="A2651" s="647"/>
      <c r="B2651" s="650"/>
    </row>
    <row r="2652" spans="1:2" x14ac:dyDescent="0.25">
      <c r="A2652" s="647"/>
      <c r="B2652" s="650"/>
    </row>
    <row r="2653" spans="1:2" x14ac:dyDescent="0.25">
      <c r="A2653" s="647"/>
      <c r="B2653" s="650"/>
    </row>
    <row r="2654" spans="1:2" x14ac:dyDescent="0.25">
      <c r="A2654" s="647"/>
      <c r="B2654" s="650"/>
    </row>
    <row r="2655" spans="1:2" x14ac:dyDescent="0.25">
      <c r="A2655" s="647"/>
      <c r="B2655" s="650"/>
    </row>
    <row r="2656" spans="1:2" x14ac:dyDescent="0.25">
      <c r="A2656" s="647"/>
      <c r="B2656" s="650"/>
    </row>
    <row r="2657" spans="1:2" x14ac:dyDescent="0.25">
      <c r="A2657" s="647"/>
      <c r="B2657" s="650"/>
    </row>
    <row r="2658" spans="1:2" x14ac:dyDescent="0.25">
      <c r="A2658" s="647"/>
      <c r="B2658" s="650"/>
    </row>
    <row r="2659" spans="1:2" x14ac:dyDescent="0.25">
      <c r="A2659" s="647"/>
      <c r="B2659" s="650"/>
    </row>
    <row r="2660" spans="1:2" x14ac:dyDescent="0.25">
      <c r="A2660" s="647"/>
      <c r="B2660" s="650"/>
    </row>
    <row r="2661" spans="1:2" x14ac:dyDescent="0.25">
      <c r="A2661" s="647"/>
      <c r="B2661" s="650"/>
    </row>
    <row r="2662" spans="1:2" x14ac:dyDescent="0.25">
      <c r="A2662" s="647"/>
      <c r="B2662" s="650"/>
    </row>
    <row r="2663" spans="1:2" x14ac:dyDescent="0.25">
      <c r="A2663" s="647"/>
      <c r="B2663" s="650"/>
    </row>
    <row r="2664" spans="1:2" x14ac:dyDescent="0.25">
      <c r="A2664" s="647"/>
      <c r="B2664" s="650"/>
    </row>
    <row r="2665" spans="1:2" x14ac:dyDescent="0.25">
      <c r="A2665" s="647"/>
      <c r="B2665" s="650"/>
    </row>
    <row r="2666" spans="1:2" x14ac:dyDescent="0.25">
      <c r="A2666" s="647"/>
      <c r="B2666" s="650"/>
    </row>
    <row r="2667" spans="1:2" x14ac:dyDescent="0.25">
      <c r="A2667" s="647"/>
      <c r="B2667" s="650"/>
    </row>
    <row r="2668" spans="1:2" x14ac:dyDescent="0.25">
      <c r="A2668" s="647"/>
      <c r="B2668" s="650"/>
    </row>
    <row r="2669" spans="1:2" x14ac:dyDescent="0.25">
      <c r="A2669" s="647"/>
      <c r="B2669" s="650"/>
    </row>
    <row r="2670" spans="1:2" x14ac:dyDescent="0.25">
      <c r="A2670" s="647"/>
      <c r="B2670" s="650"/>
    </row>
    <row r="2671" spans="1:2" x14ac:dyDescent="0.25">
      <c r="A2671" s="647"/>
      <c r="B2671" s="650"/>
    </row>
    <row r="2672" spans="1:2" x14ac:dyDescent="0.25">
      <c r="A2672" s="647"/>
      <c r="B2672" s="650"/>
    </row>
    <row r="2673" spans="1:2" x14ac:dyDescent="0.25">
      <c r="A2673" s="647"/>
      <c r="B2673" s="650"/>
    </row>
    <row r="2674" spans="1:2" x14ac:dyDescent="0.25">
      <c r="A2674" s="647"/>
      <c r="B2674" s="650"/>
    </row>
    <row r="2675" spans="1:2" x14ac:dyDescent="0.25">
      <c r="A2675" s="647"/>
      <c r="B2675" s="650"/>
    </row>
    <row r="2676" spans="1:2" x14ac:dyDescent="0.25">
      <c r="A2676" s="647"/>
      <c r="B2676" s="650"/>
    </row>
    <row r="2677" spans="1:2" x14ac:dyDescent="0.25">
      <c r="A2677" s="647"/>
      <c r="B2677" s="650"/>
    </row>
    <row r="2678" spans="1:2" x14ac:dyDescent="0.25">
      <c r="A2678" s="647"/>
      <c r="B2678" s="650"/>
    </row>
    <row r="2679" spans="1:2" x14ac:dyDescent="0.25">
      <c r="A2679" s="647"/>
      <c r="B2679" s="650"/>
    </row>
    <row r="2680" spans="1:2" x14ac:dyDescent="0.25">
      <c r="A2680" s="647"/>
      <c r="B2680" s="650"/>
    </row>
    <row r="2681" spans="1:2" x14ac:dyDescent="0.25">
      <c r="A2681" s="647"/>
      <c r="B2681" s="650"/>
    </row>
    <row r="2682" spans="1:2" x14ac:dyDescent="0.25">
      <c r="A2682" s="647"/>
      <c r="B2682" s="650"/>
    </row>
    <row r="2683" spans="1:2" x14ac:dyDescent="0.25">
      <c r="A2683" s="647"/>
      <c r="B2683" s="650"/>
    </row>
    <row r="2684" spans="1:2" x14ac:dyDescent="0.25">
      <c r="A2684" s="647"/>
      <c r="B2684" s="650"/>
    </row>
    <row r="2685" spans="1:2" x14ac:dyDescent="0.25">
      <c r="A2685" s="647"/>
      <c r="B2685" s="650"/>
    </row>
    <row r="2686" spans="1:2" x14ac:dyDescent="0.25">
      <c r="A2686" s="647"/>
      <c r="B2686" s="650"/>
    </row>
    <row r="2687" spans="1:2" x14ac:dyDescent="0.25">
      <c r="A2687" s="647"/>
      <c r="B2687" s="650"/>
    </row>
    <row r="2688" spans="1:2" x14ac:dyDescent="0.25">
      <c r="A2688" s="647"/>
      <c r="B2688" s="650"/>
    </row>
    <row r="2689" spans="1:2" x14ac:dyDescent="0.25">
      <c r="A2689" s="647"/>
      <c r="B2689" s="650"/>
    </row>
    <row r="2690" spans="1:2" x14ac:dyDescent="0.25">
      <c r="A2690" s="647"/>
      <c r="B2690" s="650"/>
    </row>
    <row r="2691" spans="1:2" x14ac:dyDescent="0.25">
      <c r="A2691" s="647"/>
      <c r="B2691" s="650"/>
    </row>
    <row r="2692" spans="1:2" x14ac:dyDescent="0.25">
      <c r="A2692" s="647"/>
      <c r="B2692" s="650"/>
    </row>
    <row r="2693" spans="1:2" x14ac:dyDescent="0.25">
      <c r="A2693" s="647"/>
      <c r="B2693" s="650"/>
    </row>
    <row r="2694" spans="1:2" x14ac:dyDescent="0.25">
      <c r="A2694" s="647"/>
      <c r="B2694" s="650"/>
    </row>
    <row r="2695" spans="1:2" x14ac:dyDescent="0.25">
      <c r="A2695" s="647"/>
      <c r="B2695" s="650"/>
    </row>
    <row r="2696" spans="1:2" x14ac:dyDescent="0.25">
      <c r="A2696" s="647"/>
      <c r="B2696" s="650"/>
    </row>
    <row r="2697" spans="1:2" x14ac:dyDescent="0.25">
      <c r="A2697" s="647"/>
      <c r="B2697" s="650"/>
    </row>
    <row r="2698" spans="1:2" x14ac:dyDescent="0.25">
      <c r="A2698" s="647"/>
      <c r="B2698" s="650"/>
    </row>
    <row r="2699" spans="1:2" x14ac:dyDescent="0.25">
      <c r="A2699" s="647"/>
      <c r="B2699" s="650"/>
    </row>
    <row r="2700" spans="1:2" x14ac:dyDescent="0.25">
      <c r="A2700" s="647"/>
      <c r="B2700" s="650"/>
    </row>
    <row r="2701" spans="1:2" x14ac:dyDescent="0.25">
      <c r="A2701" s="647"/>
      <c r="B2701" s="650"/>
    </row>
    <row r="2702" spans="1:2" x14ac:dyDescent="0.25">
      <c r="A2702" s="647"/>
      <c r="B2702" s="650"/>
    </row>
    <row r="2703" spans="1:2" x14ac:dyDescent="0.25">
      <c r="A2703" s="647"/>
      <c r="B2703" s="650"/>
    </row>
    <row r="2704" spans="1:2" x14ac:dyDescent="0.25">
      <c r="A2704" s="647"/>
      <c r="B2704" s="650"/>
    </row>
    <row r="2705" spans="1:2" x14ac:dyDescent="0.25">
      <c r="A2705" s="647"/>
      <c r="B2705" s="650"/>
    </row>
    <row r="2706" spans="1:2" x14ac:dyDescent="0.25">
      <c r="A2706" s="647"/>
      <c r="B2706" s="650"/>
    </row>
    <row r="2707" spans="1:2" x14ac:dyDescent="0.25">
      <c r="A2707" s="647"/>
      <c r="B2707" s="650"/>
    </row>
    <row r="2708" spans="1:2" x14ac:dyDescent="0.25">
      <c r="A2708" s="647"/>
      <c r="B2708" s="650"/>
    </row>
    <row r="2709" spans="1:2" x14ac:dyDescent="0.25">
      <c r="A2709" s="647"/>
      <c r="B2709" s="650"/>
    </row>
    <row r="2710" spans="1:2" x14ac:dyDescent="0.25">
      <c r="A2710" s="647"/>
      <c r="B2710" s="650"/>
    </row>
    <row r="2711" spans="1:2" x14ac:dyDescent="0.25">
      <c r="A2711" s="647"/>
      <c r="B2711" s="650"/>
    </row>
    <row r="2712" spans="1:2" x14ac:dyDescent="0.25">
      <c r="A2712" s="647"/>
      <c r="B2712" s="650"/>
    </row>
    <row r="2713" spans="1:2" x14ac:dyDescent="0.25">
      <c r="A2713" s="647"/>
      <c r="B2713" s="650"/>
    </row>
    <row r="2714" spans="1:2" x14ac:dyDescent="0.25">
      <c r="A2714" s="647"/>
      <c r="B2714" s="650"/>
    </row>
    <row r="2715" spans="1:2" x14ac:dyDescent="0.25">
      <c r="A2715" s="647"/>
      <c r="B2715" s="650"/>
    </row>
    <row r="2716" spans="1:2" x14ac:dyDescent="0.25">
      <c r="A2716" s="647"/>
      <c r="B2716" s="650"/>
    </row>
    <row r="2717" spans="1:2" x14ac:dyDescent="0.25">
      <c r="A2717" s="647"/>
      <c r="B2717" s="650"/>
    </row>
    <row r="2718" spans="1:2" x14ac:dyDescent="0.25">
      <c r="A2718" s="647"/>
      <c r="B2718" s="650"/>
    </row>
    <row r="2719" spans="1:2" x14ac:dyDescent="0.25">
      <c r="A2719" s="647"/>
      <c r="B2719" s="650"/>
    </row>
    <row r="2720" spans="1:2" x14ac:dyDescent="0.25">
      <c r="A2720" s="647"/>
      <c r="B2720" s="650"/>
    </row>
    <row r="2721" spans="1:2" x14ac:dyDescent="0.25">
      <c r="A2721" s="647"/>
      <c r="B2721" s="650"/>
    </row>
    <row r="2722" spans="1:2" x14ac:dyDescent="0.25">
      <c r="A2722" s="647"/>
      <c r="B2722" s="650"/>
    </row>
    <row r="2723" spans="1:2" x14ac:dyDescent="0.25">
      <c r="A2723" s="647"/>
      <c r="B2723" s="650"/>
    </row>
    <row r="2724" spans="1:2" x14ac:dyDescent="0.25">
      <c r="A2724" s="647"/>
      <c r="B2724" s="650"/>
    </row>
    <row r="2725" spans="1:2" x14ac:dyDescent="0.25">
      <c r="A2725" s="647"/>
      <c r="B2725" s="650"/>
    </row>
    <row r="2726" spans="1:2" x14ac:dyDescent="0.25">
      <c r="A2726" s="647"/>
      <c r="B2726" s="650"/>
    </row>
    <row r="2727" spans="1:2" x14ac:dyDescent="0.25">
      <c r="A2727" s="647"/>
      <c r="B2727" s="650"/>
    </row>
    <row r="2728" spans="1:2" x14ac:dyDescent="0.25">
      <c r="A2728" s="647"/>
      <c r="B2728" s="650"/>
    </row>
    <row r="2729" spans="1:2" x14ac:dyDescent="0.25">
      <c r="A2729" s="647"/>
      <c r="B2729" s="650"/>
    </row>
    <row r="2730" spans="1:2" x14ac:dyDescent="0.25">
      <c r="A2730" s="647"/>
      <c r="B2730" s="650"/>
    </row>
    <row r="2731" spans="1:2" x14ac:dyDescent="0.25">
      <c r="A2731" s="647"/>
      <c r="B2731" s="650"/>
    </row>
    <row r="2732" spans="1:2" x14ac:dyDescent="0.25">
      <c r="A2732" s="647"/>
      <c r="B2732" s="650"/>
    </row>
    <row r="2733" spans="1:2" x14ac:dyDescent="0.25">
      <c r="A2733" s="647"/>
      <c r="B2733" s="650"/>
    </row>
    <row r="2734" spans="1:2" x14ac:dyDescent="0.25">
      <c r="A2734" s="647"/>
      <c r="B2734" s="650"/>
    </row>
    <row r="2735" spans="1:2" x14ac:dyDescent="0.25">
      <c r="A2735" s="647"/>
      <c r="B2735" s="650"/>
    </row>
    <row r="2736" spans="1:2" x14ac:dyDescent="0.25">
      <c r="A2736" s="647"/>
      <c r="B2736" s="650"/>
    </row>
    <row r="2737" spans="1:2" x14ac:dyDescent="0.25">
      <c r="A2737" s="647"/>
      <c r="B2737" s="650"/>
    </row>
    <row r="2738" spans="1:2" x14ac:dyDescent="0.25">
      <c r="A2738" s="647"/>
      <c r="B2738" s="650"/>
    </row>
    <row r="2739" spans="1:2" x14ac:dyDescent="0.25">
      <c r="A2739" s="647"/>
      <c r="B2739" s="650"/>
    </row>
    <row r="2740" spans="1:2" x14ac:dyDescent="0.25">
      <c r="A2740" s="647"/>
      <c r="B2740" s="650"/>
    </row>
    <row r="2741" spans="1:2" x14ac:dyDescent="0.25">
      <c r="A2741" s="647"/>
      <c r="B2741" s="650"/>
    </row>
    <row r="2742" spans="1:2" x14ac:dyDescent="0.25">
      <c r="A2742" s="647"/>
      <c r="B2742" s="650"/>
    </row>
    <row r="2743" spans="1:2" x14ac:dyDescent="0.25">
      <c r="A2743" s="647"/>
      <c r="B2743" s="650"/>
    </row>
    <row r="2744" spans="1:2" x14ac:dyDescent="0.25">
      <c r="A2744" s="647"/>
      <c r="B2744" s="650"/>
    </row>
    <row r="2745" spans="1:2" x14ac:dyDescent="0.25">
      <c r="A2745" s="647"/>
      <c r="B2745" s="650"/>
    </row>
    <row r="2746" spans="1:2" x14ac:dyDescent="0.25">
      <c r="A2746" s="647"/>
      <c r="B2746" s="650"/>
    </row>
    <row r="2747" spans="1:2" x14ac:dyDescent="0.25">
      <c r="A2747" s="647"/>
      <c r="B2747" s="650"/>
    </row>
    <row r="2748" spans="1:2" x14ac:dyDescent="0.25">
      <c r="A2748" s="647"/>
      <c r="B2748" s="650"/>
    </row>
    <row r="2749" spans="1:2" x14ac:dyDescent="0.25">
      <c r="A2749" s="647"/>
      <c r="B2749" s="650"/>
    </row>
    <row r="2750" spans="1:2" x14ac:dyDescent="0.25">
      <c r="A2750" s="647"/>
      <c r="B2750" s="650"/>
    </row>
    <row r="2751" spans="1:2" x14ac:dyDescent="0.25">
      <c r="A2751" s="647"/>
      <c r="B2751" s="650"/>
    </row>
    <row r="2752" spans="1:2" x14ac:dyDescent="0.25">
      <c r="A2752" s="647"/>
      <c r="B2752" s="650"/>
    </row>
    <row r="2753" spans="1:2" x14ac:dyDescent="0.25">
      <c r="A2753" s="647"/>
      <c r="B2753" s="650"/>
    </row>
    <row r="2754" spans="1:2" x14ac:dyDescent="0.25">
      <c r="A2754" s="647"/>
      <c r="B2754" s="650"/>
    </row>
    <row r="2755" spans="1:2" x14ac:dyDescent="0.25">
      <c r="A2755" s="647"/>
      <c r="B2755" s="650"/>
    </row>
    <row r="2756" spans="1:2" x14ac:dyDescent="0.25">
      <c r="A2756" s="647"/>
      <c r="B2756" s="650"/>
    </row>
    <row r="2757" spans="1:2" x14ac:dyDescent="0.25">
      <c r="A2757" s="647"/>
      <c r="B2757" s="650"/>
    </row>
    <row r="2758" spans="1:2" x14ac:dyDescent="0.25">
      <c r="A2758" s="647"/>
      <c r="B2758" s="650"/>
    </row>
    <row r="2759" spans="1:2" x14ac:dyDescent="0.25">
      <c r="A2759" s="647"/>
      <c r="B2759" s="650"/>
    </row>
    <row r="2760" spans="1:2" x14ac:dyDescent="0.25">
      <c r="A2760" s="647"/>
      <c r="B2760" s="650"/>
    </row>
    <row r="2761" spans="1:2" x14ac:dyDescent="0.25">
      <c r="A2761" s="647"/>
      <c r="B2761" s="650"/>
    </row>
    <row r="2762" spans="1:2" x14ac:dyDescent="0.25">
      <c r="A2762" s="647"/>
      <c r="B2762" s="650"/>
    </row>
    <row r="2763" spans="1:2" x14ac:dyDescent="0.25">
      <c r="A2763" s="647"/>
      <c r="B2763" s="650"/>
    </row>
    <row r="2764" spans="1:2" x14ac:dyDescent="0.25">
      <c r="A2764" s="647"/>
      <c r="B2764" s="650"/>
    </row>
    <row r="2765" spans="1:2" x14ac:dyDescent="0.25">
      <c r="A2765" s="647"/>
      <c r="B2765" s="650"/>
    </row>
    <row r="2766" spans="1:2" x14ac:dyDescent="0.25">
      <c r="A2766" s="647"/>
      <c r="B2766" s="650"/>
    </row>
    <row r="2767" spans="1:2" x14ac:dyDescent="0.25">
      <c r="A2767" s="647"/>
      <c r="B2767" s="650"/>
    </row>
    <row r="2768" spans="1:2" x14ac:dyDescent="0.25">
      <c r="A2768" s="647"/>
      <c r="B2768" s="650"/>
    </row>
    <row r="2769" spans="1:2" x14ac:dyDescent="0.25">
      <c r="A2769" s="647"/>
      <c r="B2769" s="650"/>
    </row>
    <row r="2770" spans="1:2" x14ac:dyDescent="0.25">
      <c r="A2770" s="647"/>
      <c r="B2770" s="650"/>
    </row>
    <row r="2771" spans="1:2" x14ac:dyDescent="0.25">
      <c r="A2771" s="647"/>
      <c r="B2771" s="650"/>
    </row>
    <row r="2772" spans="1:2" x14ac:dyDescent="0.25">
      <c r="A2772" s="647"/>
      <c r="B2772" s="650"/>
    </row>
    <row r="2773" spans="1:2" x14ac:dyDescent="0.25">
      <c r="A2773" s="647"/>
      <c r="B2773" s="650"/>
    </row>
    <row r="2774" spans="1:2" x14ac:dyDescent="0.25">
      <c r="A2774" s="647"/>
      <c r="B2774" s="650"/>
    </row>
    <row r="2775" spans="1:2" x14ac:dyDescent="0.25">
      <c r="A2775" s="647"/>
      <c r="B2775" s="650"/>
    </row>
    <row r="2776" spans="1:2" x14ac:dyDescent="0.25">
      <c r="A2776" s="647"/>
      <c r="B2776" s="650"/>
    </row>
    <row r="2777" spans="1:2" x14ac:dyDescent="0.25">
      <c r="A2777" s="647"/>
      <c r="B2777" s="650"/>
    </row>
    <row r="2778" spans="1:2" x14ac:dyDescent="0.25">
      <c r="A2778" s="647"/>
      <c r="B2778" s="650"/>
    </row>
    <row r="2779" spans="1:2" x14ac:dyDescent="0.25">
      <c r="A2779" s="647"/>
      <c r="B2779" s="650"/>
    </row>
    <row r="2780" spans="1:2" x14ac:dyDescent="0.25">
      <c r="A2780" s="647"/>
      <c r="B2780" s="650"/>
    </row>
    <row r="2781" spans="1:2" x14ac:dyDescent="0.25">
      <c r="A2781" s="647"/>
      <c r="B2781" s="650"/>
    </row>
    <row r="2782" spans="1:2" x14ac:dyDescent="0.25">
      <c r="A2782" s="647"/>
      <c r="B2782" s="650"/>
    </row>
    <row r="2783" spans="1:2" x14ac:dyDescent="0.25">
      <c r="A2783" s="647"/>
      <c r="B2783" s="650"/>
    </row>
    <row r="2784" spans="1:2" x14ac:dyDescent="0.25">
      <c r="A2784" s="647"/>
      <c r="B2784" s="650"/>
    </row>
    <row r="2785" spans="1:2" x14ac:dyDescent="0.25">
      <c r="A2785" s="647"/>
      <c r="B2785" s="650"/>
    </row>
    <row r="2786" spans="1:2" x14ac:dyDescent="0.25">
      <c r="A2786" s="647"/>
      <c r="B2786" s="650"/>
    </row>
    <row r="2787" spans="1:2" x14ac:dyDescent="0.25">
      <c r="A2787" s="647"/>
      <c r="B2787" s="650"/>
    </row>
    <row r="2788" spans="1:2" x14ac:dyDescent="0.25">
      <c r="A2788" s="647"/>
      <c r="B2788" s="650"/>
    </row>
    <row r="2789" spans="1:2" x14ac:dyDescent="0.25">
      <c r="A2789" s="647"/>
      <c r="B2789" s="650"/>
    </row>
    <row r="2790" spans="1:2" x14ac:dyDescent="0.25">
      <c r="A2790" s="647"/>
      <c r="B2790" s="650"/>
    </row>
    <row r="2791" spans="1:2" x14ac:dyDescent="0.25">
      <c r="A2791" s="647"/>
      <c r="B2791" s="650"/>
    </row>
    <row r="2792" spans="1:2" x14ac:dyDescent="0.25">
      <c r="A2792" s="647"/>
      <c r="B2792" s="650"/>
    </row>
    <row r="2793" spans="1:2" x14ac:dyDescent="0.25">
      <c r="A2793" s="647"/>
      <c r="B2793" s="650"/>
    </row>
    <row r="2794" spans="1:2" x14ac:dyDescent="0.25">
      <c r="A2794" s="647"/>
      <c r="B2794" s="650"/>
    </row>
    <row r="2795" spans="1:2" x14ac:dyDescent="0.25">
      <c r="A2795" s="647"/>
      <c r="B2795" s="650"/>
    </row>
    <row r="2796" spans="1:2" x14ac:dyDescent="0.25">
      <c r="A2796" s="647"/>
      <c r="B2796" s="650"/>
    </row>
    <row r="2797" spans="1:2" x14ac:dyDescent="0.25">
      <c r="A2797" s="647"/>
      <c r="B2797" s="650"/>
    </row>
    <row r="2798" spans="1:2" x14ac:dyDescent="0.25">
      <c r="A2798" s="647"/>
      <c r="B2798" s="650"/>
    </row>
    <row r="2799" spans="1:2" x14ac:dyDescent="0.25">
      <c r="A2799" s="647"/>
      <c r="B2799" s="650"/>
    </row>
    <row r="2800" spans="1:2" x14ac:dyDescent="0.25">
      <c r="A2800" s="647"/>
      <c r="B2800" s="650"/>
    </row>
    <row r="2801" spans="1:2" x14ac:dyDescent="0.25">
      <c r="A2801" s="647"/>
      <c r="B2801" s="650"/>
    </row>
    <row r="2802" spans="1:2" x14ac:dyDescent="0.25">
      <c r="A2802" s="647"/>
      <c r="B2802" s="650"/>
    </row>
    <row r="2803" spans="1:2" x14ac:dyDescent="0.25">
      <c r="A2803" s="647"/>
      <c r="B2803" s="650"/>
    </row>
    <row r="2804" spans="1:2" x14ac:dyDescent="0.25">
      <c r="A2804" s="647"/>
      <c r="B2804" s="650"/>
    </row>
    <row r="2805" spans="1:2" x14ac:dyDescent="0.25">
      <c r="A2805" s="647"/>
      <c r="B2805" s="650"/>
    </row>
    <row r="2806" spans="1:2" x14ac:dyDescent="0.25">
      <c r="A2806" s="647"/>
      <c r="B2806" s="650"/>
    </row>
    <row r="2807" spans="1:2" x14ac:dyDescent="0.25">
      <c r="A2807" s="647"/>
      <c r="B2807" s="650"/>
    </row>
    <row r="2808" spans="1:2" x14ac:dyDescent="0.25">
      <c r="A2808" s="647"/>
      <c r="B2808" s="650"/>
    </row>
    <row r="2809" spans="1:2" x14ac:dyDescent="0.25">
      <c r="A2809" s="647"/>
      <c r="B2809" s="650"/>
    </row>
    <row r="2810" spans="1:2" x14ac:dyDescent="0.25">
      <c r="A2810" s="647"/>
      <c r="B2810" s="650"/>
    </row>
    <row r="2811" spans="1:2" x14ac:dyDescent="0.25">
      <c r="A2811" s="647"/>
      <c r="B2811" s="650"/>
    </row>
    <row r="2812" spans="1:2" x14ac:dyDescent="0.25">
      <c r="A2812" s="647"/>
      <c r="B2812" s="650"/>
    </row>
    <row r="2813" spans="1:2" x14ac:dyDescent="0.25">
      <c r="A2813" s="647"/>
      <c r="B2813" s="650"/>
    </row>
    <row r="2814" spans="1:2" x14ac:dyDescent="0.25">
      <c r="A2814" s="647"/>
      <c r="B2814" s="650"/>
    </row>
    <row r="2815" spans="1:2" x14ac:dyDescent="0.25">
      <c r="A2815" s="647"/>
      <c r="B2815" s="650"/>
    </row>
    <row r="2816" spans="1:2" x14ac:dyDescent="0.25">
      <c r="A2816" s="647"/>
      <c r="B2816" s="650"/>
    </row>
    <row r="2817" spans="1:2" x14ac:dyDescent="0.25">
      <c r="A2817" s="647"/>
      <c r="B2817" s="650"/>
    </row>
    <row r="2818" spans="1:2" x14ac:dyDescent="0.25">
      <c r="A2818" s="647"/>
      <c r="B2818" s="650"/>
    </row>
    <row r="2819" spans="1:2" x14ac:dyDescent="0.25">
      <c r="A2819" s="647"/>
      <c r="B2819" s="650"/>
    </row>
    <row r="2820" spans="1:2" x14ac:dyDescent="0.25">
      <c r="A2820" s="647"/>
      <c r="B2820" s="650"/>
    </row>
    <row r="2821" spans="1:2" x14ac:dyDescent="0.25">
      <c r="A2821" s="647"/>
      <c r="B2821" s="650"/>
    </row>
    <row r="2822" spans="1:2" x14ac:dyDescent="0.25">
      <c r="A2822" s="647"/>
      <c r="B2822" s="650"/>
    </row>
    <row r="2823" spans="1:2" x14ac:dyDescent="0.25">
      <c r="A2823" s="647"/>
      <c r="B2823" s="650"/>
    </row>
    <row r="2824" spans="1:2" x14ac:dyDescent="0.25">
      <c r="A2824" s="647"/>
      <c r="B2824" s="650"/>
    </row>
    <row r="2825" spans="1:2" x14ac:dyDescent="0.25">
      <c r="A2825" s="647"/>
      <c r="B2825" s="650"/>
    </row>
    <row r="2826" spans="1:2" x14ac:dyDescent="0.25">
      <c r="A2826" s="647"/>
      <c r="B2826" s="650"/>
    </row>
    <row r="2827" spans="1:2" x14ac:dyDescent="0.25">
      <c r="A2827" s="647"/>
      <c r="B2827" s="650"/>
    </row>
    <row r="2828" spans="1:2" x14ac:dyDescent="0.25">
      <c r="A2828" s="647"/>
      <c r="B2828" s="650"/>
    </row>
    <row r="2829" spans="1:2" x14ac:dyDescent="0.25">
      <c r="A2829" s="647"/>
      <c r="B2829" s="650"/>
    </row>
    <row r="2830" spans="1:2" x14ac:dyDescent="0.25">
      <c r="A2830" s="647"/>
      <c r="B2830" s="650"/>
    </row>
    <row r="2831" spans="1:2" x14ac:dyDescent="0.25">
      <c r="A2831" s="647"/>
      <c r="B2831" s="650"/>
    </row>
    <row r="2832" spans="1:2" x14ac:dyDescent="0.25">
      <c r="A2832" s="647"/>
      <c r="B2832" s="650"/>
    </row>
    <row r="2833" spans="1:2" x14ac:dyDescent="0.25">
      <c r="A2833" s="647"/>
      <c r="B2833" s="650"/>
    </row>
    <row r="2834" spans="1:2" x14ac:dyDescent="0.25">
      <c r="A2834" s="647"/>
      <c r="B2834" s="650"/>
    </row>
    <row r="2835" spans="1:2" x14ac:dyDescent="0.25">
      <c r="A2835" s="647"/>
      <c r="B2835" s="650"/>
    </row>
    <row r="2836" spans="1:2" x14ac:dyDescent="0.25">
      <c r="A2836" s="647"/>
      <c r="B2836" s="650"/>
    </row>
    <row r="2837" spans="1:2" x14ac:dyDescent="0.25">
      <c r="A2837" s="647"/>
      <c r="B2837" s="650"/>
    </row>
    <row r="2838" spans="1:2" x14ac:dyDescent="0.25">
      <c r="A2838" s="647"/>
      <c r="B2838" s="650"/>
    </row>
    <row r="2839" spans="1:2" x14ac:dyDescent="0.25">
      <c r="A2839" s="647"/>
      <c r="B2839" s="650"/>
    </row>
    <row r="2840" spans="1:2" x14ac:dyDescent="0.25">
      <c r="A2840" s="647"/>
      <c r="B2840" s="650"/>
    </row>
    <row r="2841" spans="1:2" x14ac:dyDescent="0.25">
      <c r="A2841" s="647"/>
      <c r="B2841" s="650"/>
    </row>
    <row r="2842" spans="1:2" x14ac:dyDescent="0.25">
      <c r="A2842" s="647"/>
      <c r="B2842" s="650"/>
    </row>
    <row r="2843" spans="1:2" x14ac:dyDescent="0.25">
      <c r="A2843" s="647"/>
      <c r="B2843" s="650"/>
    </row>
    <row r="2844" spans="1:2" x14ac:dyDescent="0.25">
      <c r="A2844" s="647"/>
      <c r="B2844" s="650"/>
    </row>
    <row r="2845" spans="1:2" x14ac:dyDescent="0.25">
      <c r="A2845" s="647"/>
      <c r="B2845" s="650"/>
    </row>
    <row r="2846" spans="1:2" x14ac:dyDescent="0.25">
      <c r="A2846" s="647"/>
      <c r="B2846" s="650"/>
    </row>
    <row r="2847" spans="1:2" x14ac:dyDescent="0.25">
      <c r="A2847" s="647"/>
      <c r="B2847" s="650"/>
    </row>
    <row r="2848" spans="1:2" x14ac:dyDescent="0.25">
      <c r="A2848" s="647"/>
      <c r="B2848" s="650"/>
    </row>
    <row r="2849" spans="1:2" x14ac:dyDescent="0.25">
      <c r="A2849" s="647"/>
      <c r="B2849" s="650"/>
    </row>
    <row r="2850" spans="1:2" x14ac:dyDescent="0.25">
      <c r="A2850" s="647"/>
      <c r="B2850" s="650"/>
    </row>
    <row r="2851" spans="1:2" x14ac:dyDescent="0.25">
      <c r="A2851" s="647"/>
      <c r="B2851" s="650"/>
    </row>
    <row r="2852" spans="1:2" x14ac:dyDescent="0.25">
      <c r="A2852" s="647"/>
      <c r="B2852" s="650"/>
    </row>
    <row r="2853" spans="1:2" x14ac:dyDescent="0.25">
      <c r="A2853" s="647"/>
      <c r="B2853" s="650"/>
    </row>
    <row r="2854" spans="1:2" x14ac:dyDescent="0.25">
      <c r="A2854" s="647"/>
      <c r="B2854" s="650"/>
    </row>
    <row r="2855" spans="1:2" x14ac:dyDescent="0.25">
      <c r="A2855" s="647"/>
      <c r="B2855" s="650"/>
    </row>
    <row r="2856" spans="1:2" x14ac:dyDescent="0.25">
      <c r="A2856" s="647"/>
      <c r="B2856" s="650"/>
    </row>
    <row r="2857" spans="1:2" x14ac:dyDescent="0.25">
      <c r="A2857" s="647"/>
      <c r="B2857" s="650"/>
    </row>
    <row r="2858" spans="1:2" x14ac:dyDescent="0.25">
      <c r="A2858" s="647"/>
      <c r="B2858" s="650"/>
    </row>
    <row r="2859" spans="1:2" x14ac:dyDescent="0.25">
      <c r="A2859" s="647"/>
      <c r="B2859" s="650"/>
    </row>
    <row r="2860" spans="1:2" x14ac:dyDescent="0.25">
      <c r="A2860" s="647"/>
      <c r="B2860" s="650"/>
    </row>
    <row r="2861" spans="1:2" x14ac:dyDescent="0.25">
      <c r="A2861" s="647"/>
      <c r="B2861" s="650"/>
    </row>
    <row r="2862" spans="1:2" x14ac:dyDescent="0.25">
      <c r="A2862" s="647"/>
      <c r="B2862" s="650"/>
    </row>
    <row r="2863" spans="1:2" x14ac:dyDescent="0.25">
      <c r="A2863" s="647"/>
      <c r="B2863" s="650"/>
    </row>
    <row r="2864" spans="1:2" x14ac:dyDescent="0.25">
      <c r="A2864" s="647"/>
      <c r="B2864" s="650"/>
    </row>
    <row r="2865" spans="1:2" x14ac:dyDescent="0.25">
      <c r="A2865" s="647"/>
      <c r="B2865" s="650"/>
    </row>
    <row r="2866" spans="1:2" x14ac:dyDescent="0.25">
      <c r="A2866" s="647"/>
      <c r="B2866" s="650"/>
    </row>
    <row r="2867" spans="1:2" x14ac:dyDescent="0.25">
      <c r="A2867" s="647"/>
      <c r="B2867" s="650"/>
    </row>
    <row r="2868" spans="1:2" x14ac:dyDescent="0.25">
      <c r="A2868" s="647"/>
      <c r="B2868" s="650"/>
    </row>
    <row r="2869" spans="1:2" x14ac:dyDescent="0.25">
      <c r="A2869" s="647"/>
      <c r="B2869" s="650"/>
    </row>
    <row r="2870" spans="1:2" x14ac:dyDescent="0.25">
      <c r="A2870" s="647"/>
      <c r="B2870" s="650"/>
    </row>
    <row r="2871" spans="1:2" x14ac:dyDescent="0.25">
      <c r="A2871" s="647"/>
      <c r="B2871" s="650"/>
    </row>
    <row r="2872" spans="1:2" x14ac:dyDescent="0.25">
      <c r="A2872" s="647"/>
      <c r="B2872" s="650"/>
    </row>
    <row r="2873" spans="1:2" x14ac:dyDescent="0.25">
      <c r="A2873" s="647"/>
      <c r="B2873" s="650"/>
    </row>
    <row r="2874" spans="1:2" x14ac:dyDescent="0.25">
      <c r="A2874" s="647"/>
      <c r="B2874" s="650"/>
    </row>
    <row r="2875" spans="1:2" x14ac:dyDescent="0.25">
      <c r="A2875" s="647"/>
      <c r="B2875" s="650"/>
    </row>
    <row r="2876" spans="1:2" x14ac:dyDescent="0.25">
      <c r="A2876" s="647"/>
      <c r="B2876" s="650"/>
    </row>
    <row r="2877" spans="1:2" x14ac:dyDescent="0.25">
      <c r="A2877" s="647"/>
      <c r="B2877" s="650"/>
    </row>
    <row r="2878" spans="1:2" x14ac:dyDescent="0.25">
      <c r="A2878" s="647"/>
      <c r="B2878" s="650"/>
    </row>
    <row r="2879" spans="1:2" x14ac:dyDescent="0.25">
      <c r="A2879" s="647"/>
      <c r="B2879" s="650"/>
    </row>
    <row r="2880" spans="1:2" x14ac:dyDescent="0.25">
      <c r="A2880" s="647"/>
      <c r="B2880" s="650"/>
    </row>
    <row r="2881" spans="1:2" x14ac:dyDescent="0.25">
      <c r="A2881" s="647"/>
      <c r="B2881" s="650"/>
    </row>
    <row r="2882" spans="1:2" x14ac:dyDescent="0.25">
      <c r="A2882" s="647"/>
      <c r="B2882" s="650"/>
    </row>
    <row r="2883" spans="1:2" x14ac:dyDescent="0.25">
      <c r="A2883" s="647"/>
      <c r="B2883" s="650"/>
    </row>
    <row r="2884" spans="1:2" x14ac:dyDescent="0.25">
      <c r="A2884" s="647"/>
      <c r="B2884" s="650"/>
    </row>
    <row r="2885" spans="1:2" x14ac:dyDescent="0.25">
      <c r="A2885" s="647"/>
      <c r="B2885" s="650"/>
    </row>
    <row r="2886" spans="1:2" x14ac:dyDescent="0.25">
      <c r="A2886" s="647"/>
      <c r="B2886" s="650"/>
    </row>
    <row r="2887" spans="1:2" x14ac:dyDescent="0.25">
      <c r="A2887" s="647"/>
      <c r="B2887" s="650"/>
    </row>
    <row r="2888" spans="1:2" x14ac:dyDescent="0.25">
      <c r="A2888" s="647"/>
      <c r="B2888" s="650"/>
    </row>
    <row r="2889" spans="1:2" x14ac:dyDescent="0.25">
      <c r="A2889" s="647"/>
      <c r="B2889" s="650"/>
    </row>
    <row r="2890" spans="1:2" x14ac:dyDescent="0.25">
      <c r="A2890" s="647"/>
      <c r="B2890" s="650"/>
    </row>
    <row r="2891" spans="1:2" x14ac:dyDescent="0.25">
      <c r="A2891" s="647"/>
      <c r="B2891" s="650"/>
    </row>
    <row r="2892" spans="1:2" x14ac:dyDescent="0.25">
      <c r="A2892" s="647"/>
      <c r="B2892" s="650"/>
    </row>
    <row r="2893" spans="1:2" x14ac:dyDescent="0.25">
      <c r="A2893" s="647"/>
      <c r="B2893" s="650"/>
    </row>
    <row r="2894" spans="1:2" x14ac:dyDescent="0.25">
      <c r="A2894" s="647"/>
      <c r="B2894" s="650"/>
    </row>
    <row r="2895" spans="1:2" x14ac:dyDescent="0.25">
      <c r="A2895" s="647"/>
      <c r="B2895" s="650"/>
    </row>
    <row r="2896" spans="1:2" x14ac:dyDescent="0.25">
      <c r="A2896" s="647"/>
      <c r="B2896" s="650"/>
    </row>
    <row r="2897" spans="1:2" x14ac:dyDescent="0.25">
      <c r="A2897" s="647"/>
      <c r="B2897" s="650"/>
    </row>
    <row r="2898" spans="1:2" x14ac:dyDescent="0.25">
      <c r="A2898" s="647"/>
      <c r="B2898" s="650"/>
    </row>
    <row r="2899" spans="1:2" x14ac:dyDescent="0.25">
      <c r="A2899" s="647"/>
      <c r="B2899" s="650"/>
    </row>
    <row r="2900" spans="1:2" x14ac:dyDescent="0.25">
      <c r="A2900" s="647"/>
      <c r="B2900" s="650"/>
    </row>
    <row r="2901" spans="1:2" x14ac:dyDescent="0.25">
      <c r="A2901" s="647"/>
      <c r="B2901" s="650"/>
    </row>
    <row r="2902" spans="1:2" x14ac:dyDescent="0.25">
      <c r="A2902" s="647"/>
      <c r="B2902" s="650"/>
    </row>
    <row r="2903" spans="1:2" x14ac:dyDescent="0.25">
      <c r="A2903" s="647"/>
      <c r="B2903" s="650"/>
    </row>
    <row r="2904" spans="1:2" x14ac:dyDescent="0.25">
      <c r="A2904" s="647"/>
      <c r="B2904" s="650"/>
    </row>
    <row r="2905" spans="1:2" x14ac:dyDescent="0.25">
      <c r="A2905" s="647"/>
      <c r="B2905" s="650"/>
    </row>
    <row r="2906" spans="1:2" x14ac:dyDescent="0.25">
      <c r="A2906" s="647"/>
      <c r="B2906" s="650"/>
    </row>
    <row r="2907" spans="1:2" x14ac:dyDescent="0.25">
      <c r="A2907" s="647"/>
      <c r="B2907" s="650"/>
    </row>
    <row r="2908" spans="1:2" x14ac:dyDescent="0.25">
      <c r="A2908" s="647"/>
      <c r="B2908" s="650"/>
    </row>
    <row r="2909" spans="1:2" x14ac:dyDescent="0.25">
      <c r="A2909" s="647"/>
      <c r="B2909" s="650"/>
    </row>
    <row r="2910" spans="1:2" x14ac:dyDescent="0.25">
      <c r="A2910" s="647"/>
      <c r="B2910" s="650"/>
    </row>
    <row r="2911" spans="1:2" x14ac:dyDescent="0.25">
      <c r="A2911" s="647"/>
      <c r="B2911" s="650"/>
    </row>
    <row r="2912" spans="1:2" x14ac:dyDescent="0.25">
      <c r="A2912" s="647"/>
      <c r="B2912" s="650"/>
    </row>
    <row r="2913" spans="1:2" x14ac:dyDescent="0.25">
      <c r="A2913" s="647"/>
      <c r="B2913" s="650"/>
    </row>
    <row r="2914" spans="1:2" x14ac:dyDescent="0.25">
      <c r="A2914" s="647"/>
      <c r="B2914" s="650"/>
    </row>
    <row r="2915" spans="1:2" x14ac:dyDescent="0.25">
      <c r="A2915" s="647"/>
      <c r="B2915" s="650"/>
    </row>
    <row r="2916" spans="1:2" x14ac:dyDescent="0.25">
      <c r="A2916" s="647"/>
      <c r="B2916" s="650"/>
    </row>
    <row r="2917" spans="1:2" x14ac:dyDescent="0.25">
      <c r="A2917" s="647"/>
      <c r="B2917" s="650"/>
    </row>
    <row r="2918" spans="1:2" x14ac:dyDescent="0.25">
      <c r="A2918" s="647"/>
      <c r="B2918" s="650"/>
    </row>
    <row r="2919" spans="1:2" x14ac:dyDescent="0.25">
      <c r="A2919" s="647"/>
      <c r="B2919" s="650"/>
    </row>
    <row r="2920" spans="1:2" x14ac:dyDescent="0.25">
      <c r="A2920" s="647"/>
      <c r="B2920" s="650"/>
    </row>
    <row r="2921" spans="1:2" x14ac:dyDescent="0.25">
      <c r="A2921" s="647"/>
      <c r="B2921" s="650"/>
    </row>
    <row r="2922" spans="1:2" x14ac:dyDescent="0.25">
      <c r="A2922" s="647"/>
      <c r="B2922" s="650"/>
    </row>
    <row r="2923" spans="1:2" x14ac:dyDescent="0.25">
      <c r="A2923" s="647"/>
      <c r="B2923" s="650"/>
    </row>
    <row r="2924" spans="1:2" x14ac:dyDescent="0.25">
      <c r="A2924" s="647"/>
      <c r="B2924" s="650"/>
    </row>
    <row r="2925" spans="1:2" x14ac:dyDescent="0.25">
      <c r="A2925" s="647"/>
      <c r="B2925" s="650"/>
    </row>
    <row r="2926" spans="1:2" x14ac:dyDescent="0.25">
      <c r="A2926" s="647"/>
      <c r="B2926" s="650"/>
    </row>
    <row r="2927" spans="1:2" x14ac:dyDescent="0.25">
      <c r="A2927" s="647"/>
      <c r="B2927" s="650"/>
    </row>
    <row r="2928" spans="1:2" x14ac:dyDescent="0.25">
      <c r="A2928" s="647"/>
      <c r="B2928" s="650"/>
    </row>
    <row r="2929" spans="1:2" x14ac:dyDescent="0.25">
      <c r="A2929" s="647"/>
      <c r="B2929" s="650"/>
    </row>
    <row r="2930" spans="1:2" x14ac:dyDescent="0.25">
      <c r="A2930" s="647"/>
      <c r="B2930" s="650"/>
    </row>
    <row r="2931" spans="1:2" x14ac:dyDescent="0.25">
      <c r="A2931" s="647"/>
      <c r="B2931" s="650"/>
    </row>
    <row r="2932" spans="1:2" x14ac:dyDescent="0.25">
      <c r="A2932" s="647"/>
      <c r="B2932" s="650"/>
    </row>
    <row r="2933" spans="1:2" x14ac:dyDescent="0.25">
      <c r="A2933" s="647"/>
      <c r="B2933" s="650"/>
    </row>
    <row r="2934" spans="1:2" x14ac:dyDescent="0.25">
      <c r="A2934" s="647"/>
      <c r="B2934" s="650"/>
    </row>
    <row r="2935" spans="1:2" x14ac:dyDescent="0.25">
      <c r="A2935" s="647"/>
      <c r="B2935" s="650"/>
    </row>
    <row r="2936" spans="1:2" x14ac:dyDescent="0.25">
      <c r="A2936" s="647"/>
      <c r="B2936" s="650"/>
    </row>
    <row r="2937" spans="1:2" x14ac:dyDescent="0.25">
      <c r="A2937" s="647"/>
      <c r="B2937" s="650"/>
    </row>
    <row r="2938" spans="1:2" x14ac:dyDescent="0.25">
      <c r="A2938" s="647"/>
      <c r="B2938" s="650"/>
    </row>
    <row r="2939" spans="1:2" x14ac:dyDescent="0.25">
      <c r="A2939" s="647"/>
      <c r="B2939" s="650"/>
    </row>
    <row r="2940" spans="1:2" x14ac:dyDescent="0.25">
      <c r="A2940" s="647"/>
      <c r="B2940" s="650"/>
    </row>
    <row r="2941" spans="1:2" x14ac:dyDescent="0.25">
      <c r="A2941" s="647"/>
      <c r="B2941" s="650"/>
    </row>
    <row r="2942" spans="1:2" x14ac:dyDescent="0.25">
      <c r="A2942" s="647"/>
      <c r="B2942" s="650"/>
    </row>
    <row r="2943" spans="1:2" x14ac:dyDescent="0.25">
      <c r="A2943" s="647"/>
      <c r="B2943" s="650"/>
    </row>
    <row r="2944" spans="1:2" x14ac:dyDescent="0.25">
      <c r="A2944" s="647"/>
      <c r="B2944" s="650"/>
    </row>
    <row r="2945" spans="1:2" x14ac:dyDescent="0.25">
      <c r="A2945" s="647"/>
      <c r="B2945" s="650"/>
    </row>
    <row r="2946" spans="1:2" x14ac:dyDescent="0.25">
      <c r="A2946" s="647"/>
      <c r="B2946" s="650"/>
    </row>
    <row r="2947" spans="1:2" x14ac:dyDescent="0.25">
      <c r="A2947" s="647"/>
      <c r="B2947" s="650"/>
    </row>
    <row r="2948" spans="1:2" x14ac:dyDescent="0.25">
      <c r="A2948" s="647"/>
      <c r="B2948" s="650"/>
    </row>
    <row r="2949" spans="1:2" x14ac:dyDescent="0.25">
      <c r="A2949" s="647"/>
      <c r="B2949" s="650"/>
    </row>
    <row r="2950" spans="1:2" x14ac:dyDescent="0.25">
      <c r="A2950" s="647"/>
      <c r="B2950" s="650"/>
    </row>
    <row r="2951" spans="1:2" x14ac:dyDescent="0.25">
      <c r="A2951" s="647"/>
      <c r="B2951" s="650"/>
    </row>
    <row r="2952" spans="1:2" x14ac:dyDescent="0.25">
      <c r="A2952" s="647"/>
      <c r="B2952" s="650"/>
    </row>
    <row r="2953" spans="1:2" x14ac:dyDescent="0.25">
      <c r="A2953" s="647"/>
      <c r="B2953" s="650"/>
    </row>
    <row r="2954" spans="1:2" x14ac:dyDescent="0.25">
      <c r="A2954" s="647"/>
      <c r="B2954" s="650"/>
    </row>
    <row r="2955" spans="1:2" x14ac:dyDescent="0.25">
      <c r="A2955" s="647"/>
      <c r="B2955" s="650"/>
    </row>
    <row r="2956" spans="1:2" x14ac:dyDescent="0.25">
      <c r="A2956" s="647"/>
      <c r="B2956" s="650"/>
    </row>
    <row r="2957" spans="1:2" x14ac:dyDescent="0.25">
      <c r="A2957" s="647"/>
      <c r="B2957" s="650"/>
    </row>
    <row r="2958" spans="1:2" x14ac:dyDescent="0.25">
      <c r="A2958" s="647"/>
      <c r="B2958" s="650"/>
    </row>
    <row r="2959" spans="1:2" x14ac:dyDescent="0.25">
      <c r="A2959" s="647"/>
      <c r="B2959" s="650"/>
    </row>
    <row r="2960" spans="1:2" x14ac:dyDescent="0.25">
      <c r="A2960" s="647"/>
      <c r="B2960" s="650"/>
    </row>
    <row r="2961" spans="1:2" x14ac:dyDescent="0.25">
      <c r="A2961" s="647"/>
      <c r="B2961" s="650"/>
    </row>
    <row r="2962" spans="1:2" x14ac:dyDescent="0.25">
      <c r="A2962" s="647"/>
      <c r="B2962" s="650"/>
    </row>
    <row r="2963" spans="1:2" x14ac:dyDescent="0.25">
      <c r="A2963" s="647"/>
      <c r="B2963" s="650"/>
    </row>
    <row r="2964" spans="1:2" x14ac:dyDescent="0.25">
      <c r="A2964" s="647"/>
      <c r="B2964" s="650"/>
    </row>
    <row r="2965" spans="1:2" x14ac:dyDescent="0.25">
      <c r="A2965" s="647"/>
      <c r="B2965" s="650"/>
    </row>
    <row r="2966" spans="1:2" x14ac:dyDescent="0.25">
      <c r="A2966" s="647"/>
      <c r="B2966" s="650"/>
    </row>
    <row r="2967" spans="1:2" x14ac:dyDescent="0.25">
      <c r="A2967" s="647"/>
      <c r="B2967" s="650"/>
    </row>
    <row r="2968" spans="1:2" x14ac:dyDescent="0.25">
      <c r="A2968" s="647"/>
      <c r="B2968" s="650"/>
    </row>
    <row r="2969" spans="1:2" x14ac:dyDescent="0.25">
      <c r="A2969" s="647"/>
      <c r="B2969" s="650"/>
    </row>
    <row r="2970" spans="1:2" x14ac:dyDescent="0.25">
      <c r="A2970" s="647"/>
      <c r="B2970" s="650"/>
    </row>
    <row r="2971" spans="1:2" x14ac:dyDescent="0.25">
      <c r="A2971" s="647"/>
      <c r="B2971" s="650"/>
    </row>
    <row r="2972" spans="1:2" x14ac:dyDescent="0.25">
      <c r="A2972" s="647"/>
      <c r="B2972" s="650"/>
    </row>
    <row r="2973" spans="1:2" x14ac:dyDescent="0.25">
      <c r="A2973" s="647"/>
      <c r="B2973" s="650"/>
    </row>
    <row r="2974" spans="1:2" x14ac:dyDescent="0.25">
      <c r="A2974" s="647"/>
      <c r="B2974" s="650"/>
    </row>
    <row r="2975" spans="1:2" x14ac:dyDescent="0.25">
      <c r="A2975" s="647"/>
      <c r="B2975" s="650"/>
    </row>
    <row r="2976" spans="1:2" x14ac:dyDescent="0.25">
      <c r="A2976" s="647"/>
      <c r="B2976" s="650"/>
    </row>
    <row r="2977" spans="1:2" x14ac:dyDescent="0.25">
      <c r="A2977" s="647"/>
      <c r="B2977" s="650"/>
    </row>
    <row r="2978" spans="1:2" x14ac:dyDescent="0.25">
      <c r="A2978" s="647"/>
      <c r="B2978" s="650"/>
    </row>
    <row r="2979" spans="1:2" x14ac:dyDescent="0.25">
      <c r="A2979" s="647"/>
      <c r="B2979" s="650"/>
    </row>
    <row r="2980" spans="1:2" x14ac:dyDescent="0.25">
      <c r="A2980" s="647"/>
      <c r="B2980" s="650"/>
    </row>
    <row r="2981" spans="1:2" x14ac:dyDescent="0.25">
      <c r="A2981" s="647"/>
      <c r="B2981" s="650"/>
    </row>
    <row r="2982" spans="1:2" x14ac:dyDescent="0.25">
      <c r="A2982" s="647"/>
      <c r="B2982" s="650"/>
    </row>
    <row r="2983" spans="1:2" x14ac:dyDescent="0.25">
      <c r="A2983" s="647"/>
      <c r="B2983" s="650"/>
    </row>
    <row r="2984" spans="1:2" x14ac:dyDescent="0.25">
      <c r="A2984" s="647"/>
      <c r="B2984" s="650"/>
    </row>
    <row r="2985" spans="1:2" x14ac:dyDescent="0.25">
      <c r="A2985" s="647"/>
      <c r="B2985" s="650"/>
    </row>
    <row r="2986" spans="1:2" x14ac:dyDescent="0.25">
      <c r="A2986" s="647"/>
      <c r="B2986" s="650"/>
    </row>
    <row r="2987" spans="1:2" x14ac:dyDescent="0.25">
      <c r="A2987" s="647"/>
      <c r="B2987" s="650"/>
    </row>
    <row r="2988" spans="1:2" x14ac:dyDescent="0.25">
      <c r="A2988" s="647"/>
      <c r="B2988" s="650"/>
    </row>
    <row r="2989" spans="1:2" x14ac:dyDescent="0.25">
      <c r="A2989" s="647"/>
      <c r="B2989" s="650"/>
    </row>
    <row r="2990" spans="1:2" x14ac:dyDescent="0.25">
      <c r="A2990" s="647"/>
      <c r="B2990" s="650"/>
    </row>
    <row r="2991" spans="1:2" x14ac:dyDescent="0.25">
      <c r="A2991" s="647"/>
      <c r="B2991" s="650"/>
    </row>
    <row r="2992" spans="1:2" x14ac:dyDescent="0.25">
      <c r="A2992" s="647"/>
      <c r="B2992" s="650"/>
    </row>
    <row r="2993" spans="1:2" x14ac:dyDescent="0.25">
      <c r="A2993" s="647"/>
      <c r="B2993" s="650"/>
    </row>
    <row r="2994" spans="1:2" x14ac:dyDescent="0.25">
      <c r="A2994" s="647"/>
      <c r="B2994" s="650"/>
    </row>
    <row r="2995" spans="1:2" x14ac:dyDescent="0.25">
      <c r="A2995" s="647"/>
      <c r="B2995" s="650"/>
    </row>
    <row r="2996" spans="1:2" x14ac:dyDescent="0.25">
      <c r="A2996" s="647"/>
      <c r="B2996" s="650"/>
    </row>
    <row r="2997" spans="1:2" x14ac:dyDescent="0.25">
      <c r="A2997" s="647"/>
      <c r="B2997" s="650"/>
    </row>
    <row r="2998" spans="1:2" x14ac:dyDescent="0.25">
      <c r="A2998" s="647"/>
      <c r="B2998" s="650"/>
    </row>
    <row r="2999" spans="1:2" x14ac:dyDescent="0.25">
      <c r="A2999" s="647"/>
      <c r="B2999" s="650"/>
    </row>
    <row r="3000" spans="1:2" x14ac:dyDescent="0.25">
      <c r="A3000" s="647"/>
      <c r="B3000" s="650"/>
    </row>
    <row r="3001" spans="1:2" x14ac:dyDescent="0.25">
      <c r="A3001" s="647"/>
      <c r="B3001" s="650"/>
    </row>
    <row r="3002" spans="1:2" x14ac:dyDescent="0.25">
      <c r="A3002" s="647"/>
      <c r="B3002" s="650"/>
    </row>
    <row r="3003" spans="1:2" x14ac:dyDescent="0.25">
      <c r="A3003" s="647"/>
      <c r="B3003" s="650"/>
    </row>
    <row r="3004" spans="1:2" x14ac:dyDescent="0.25">
      <c r="A3004" s="647"/>
      <c r="B3004" s="650"/>
    </row>
    <row r="3005" spans="1:2" x14ac:dyDescent="0.25">
      <c r="A3005" s="647"/>
      <c r="B3005" s="650"/>
    </row>
    <row r="3006" spans="1:2" x14ac:dyDescent="0.25">
      <c r="A3006" s="647"/>
      <c r="B3006" s="650"/>
    </row>
    <row r="3007" spans="1:2" x14ac:dyDescent="0.25">
      <c r="A3007" s="647"/>
      <c r="B3007" s="650"/>
    </row>
    <row r="3008" spans="1:2" x14ac:dyDescent="0.25">
      <c r="A3008" s="647"/>
      <c r="B3008" s="650"/>
    </row>
    <row r="3009" spans="1:2" x14ac:dyDescent="0.25">
      <c r="A3009" s="647"/>
      <c r="B3009" s="650"/>
    </row>
    <row r="3010" spans="1:2" x14ac:dyDescent="0.25">
      <c r="A3010" s="647"/>
      <c r="B3010" s="650"/>
    </row>
    <row r="3011" spans="1:2" x14ac:dyDescent="0.25">
      <c r="A3011" s="647"/>
      <c r="B3011" s="650"/>
    </row>
    <row r="3012" spans="1:2" x14ac:dyDescent="0.25">
      <c r="A3012" s="647"/>
      <c r="B3012" s="650"/>
    </row>
    <row r="3013" spans="1:2" x14ac:dyDescent="0.25">
      <c r="A3013" s="647"/>
      <c r="B3013" s="650"/>
    </row>
    <row r="3014" spans="1:2" x14ac:dyDescent="0.25">
      <c r="A3014" s="647"/>
      <c r="B3014" s="650"/>
    </row>
    <row r="3015" spans="1:2" x14ac:dyDescent="0.25">
      <c r="A3015" s="647"/>
      <c r="B3015" s="650"/>
    </row>
    <row r="3016" spans="1:2" x14ac:dyDescent="0.25">
      <c r="A3016" s="647"/>
      <c r="B3016" s="650"/>
    </row>
    <row r="3017" spans="1:2" x14ac:dyDescent="0.25">
      <c r="A3017" s="647"/>
      <c r="B3017" s="650"/>
    </row>
    <row r="3018" spans="1:2" x14ac:dyDescent="0.25">
      <c r="A3018" s="647"/>
      <c r="B3018" s="650"/>
    </row>
    <row r="3019" spans="1:2" x14ac:dyDescent="0.25">
      <c r="A3019" s="647"/>
      <c r="B3019" s="650"/>
    </row>
    <row r="3020" spans="1:2" x14ac:dyDescent="0.25">
      <c r="A3020" s="647"/>
      <c r="B3020" s="650"/>
    </row>
    <row r="3021" spans="1:2" x14ac:dyDescent="0.25">
      <c r="A3021" s="647"/>
      <c r="B3021" s="650"/>
    </row>
    <row r="3022" spans="1:2" x14ac:dyDescent="0.25">
      <c r="A3022" s="647"/>
      <c r="B3022" s="650"/>
    </row>
    <row r="3023" spans="1:2" x14ac:dyDescent="0.25">
      <c r="A3023" s="647"/>
      <c r="B3023" s="650"/>
    </row>
    <row r="3024" spans="1:2" x14ac:dyDescent="0.25">
      <c r="A3024" s="647"/>
      <c r="B3024" s="650"/>
    </row>
    <row r="3025" spans="1:2" x14ac:dyDescent="0.25">
      <c r="A3025" s="647"/>
      <c r="B3025" s="650"/>
    </row>
    <row r="3026" spans="1:2" x14ac:dyDescent="0.25">
      <c r="A3026" s="647"/>
      <c r="B3026" s="650"/>
    </row>
    <row r="3027" spans="1:2" x14ac:dyDescent="0.25">
      <c r="A3027" s="647"/>
      <c r="B3027" s="650"/>
    </row>
    <row r="3028" spans="1:2" x14ac:dyDescent="0.25">
      <c r="A3028" s="647"/>
      <c r="B3028" s="650"/>
    </row>
    <row r="3029" spans="1:2" x14ac:dyDescent="0.25">
      <c r="A3029" s="647"/>
      <c r="B3029" s="650"/>
    </row>
    <row r="3030" spans="1:2" x14ac:dyDescent="0.25">
      <c r="A3030" s="647"/>
      <c r="B3030" s="650"/>
    </row>
    <row r="3031" spans="1:2" x14ac:dyDescent="0.25">
      <c r="A3031" s="647"/>
      <c r="B3031" s="650"/>
    </row>
    <row r="3032" spans="1:2" x14ac:dyDescent="0.25">
      <c r="A3032" s="647"/>
      <c r="B3032" s="650"/>
    </row>
    <row r="3033" spans="1:2" x14ac:dyDescent="0.25">
      <c r="A3033" s="647"/>
      <c r="B3033" s="650"/>
    </row>
    <row r="3034" spans="1:2" x14ac:dyDescent="0.25">
      <c r="A3034" s="647"/>
      <c r="B3034" s="650"/>
    </row>
    <row r="3035" spans="1:2" x14ac:dyDescent="0.25">
      <c r="A3035" s="647"/>
      <c r="B3035" s="650"/>
    </row>
    <row r="3036" spans="1:2" x14ac:dyDescent="0.25">
      <c r="A3036" s="647"/>
      <c r="B3036" s="650"/>
    </row>
    <row r="3037" spans="1:2" x14ac:dyDescent="0.25">
      <c r="A3037" s="647"/>
      <c r="B3037" s="650"/>
    </row>
    <row r="3038" spans="1:2" x14ac:dyDescent="0.25">
      <c r="A3038" s="647"/>
      <c r="B3038" s="650"/>
    </row>
    <row r="3039" spans="1:2" x14ac:dyDescent="0.25">
      <c r="A3039" s="647"/>
      <c r="B3039" s="650"/>
    </row>
    <row r="3040" spans="1:2" x14ac:dyDescent="0.25">
      <c r="A3040" s="647"/>
      <c r="B3040" s="650"/>
    </row>
    <row r="3041" spans="1:2" x14ac:dyDescent="0.25">
      <c r="A3041" s="647"/>
      <c r="B3041" s="650"/>
    </row>
    <row r="3042" spans="1:2" x14ac:dyDescent="0.25">
      <c r="A3042" s="647"/>
      <c r="B3042" s="650"/>
    </row>
    <row r="3043" spans="1:2" x14ac:dyDescent="0.25">
      <c r="A3043" s="647"/>
      <c r="B3043" s="650"/>
    </row>
    <row r="3044" spans="1:2" x14ac:dyDescent="0.25">
      <c r="A3044" s="647"/>
      <c r="B3044" s="650"/>
    </row>
    <row r="3045" spans="1:2" x14ac:dyDescent="0.25">
      <c r="A3045" s="647"/>
      <c r="B3045" s="650"/>
    </row>
    <row r="3046" spans="1:2" x14ac:dyDescent="0.25">
      <c r="A3046" s="647"/>
      <c r="B3046" s="650"/>
    </row>
    <row r="3047" spans="1:2" x14ac:dyDescent="0.25">
      <c r="A3047" s="647"/>
      <c r="B3047" s="650"/>
    </row>
    <row r="3048" spans="1:2" x14ac:dyDescent="0.25">
      <c r="A3048" s="647"/>
      <c r="B3048" s="650"/>
    </row>
    <row r="3049" spans="1:2" x14ac:dyDescent="0.25">
      <c r="A3049" s="647"/>
      <c r="B3049" s="650"/>
    </row>
    <row r="3050" spans="1:2" x14ac:dyDescent="0.25">
      <c r="A3050" s="647"/>
      <c r="B3050" s="650"/>
    </row>
    <row r="3051" spans="1:2" x14ac:dyDescent="0.25">
      <c r="A3051" s="647"/>
      <c r="B3051" s="650"/>
    </row>
    <row r="3052" spans="1:2" x14ac:dyDescent="0.25">
      <c r="A3052" s="647"/>
      <c r="B3052" s="650"/>
    </row>
    <row r="3053" spans="1:2" x14ac:dyDescent="0.25">
      <c r="A3053" s="647"/>
      <c r="B3053" s="650"/>
    </row>
    <row r="3054" spans="1:2" x14ac:dyDescent="0.25">
      <c r="A3054" s="647"/>
      <c r="B3054" s="650"/>
    </row>
    <row r="3055" spans="1:2" x14ac:dyDescent="0.25">
      <c r="A3055" s="647"/>
      <c r="B3055" s="650"/>
    </row>
    <row r="3056" spans="1:2" x14ac:dyDescent="0.25">
      <c r="A3056" s="647"/>
      <c r="B3056" s="650"/>
    </row>
    <row r="3057" spans="1:2" x14ac:dyDescent="0.25">
      <c r="A3057" s="647"/>
      <c r="B3057" s="650"/>
    </row>
    <row r="3058" spans="1:2" x14ac:dyDescent="0.25">
      <c r="A3058" s="647"/>
      <c r="B3058" s="650"/>
    </row>
    <row r="3059" spans="1:2" x14ac:dyDescent="0.25">
      <c r="A3059" s="647"/>
      <c r="B3059" s="650"/>
    </row>
    <row r="3060" spans="1:2" x14ac:dyDescent="0.25">
      <c r="A3060" s="647"/>
      <c r="B3060" s="650"/>
    </row>
    <row r="3061" spans="1:2" x14ac:dyDescent="0.25">
      <c r="A3061" s="647"/>
      <c r="B3061" s="650"/>
    </row>
    <row r="3062" spans="1:2" x14ac:dyDescent="0.25">
      <c r="A3062" s="647"/>
      <c r="B3062" s="650"/>
    </row>
    <row r="3063" spans="1:2" x14ac:dyDescent="0.25">
      <c r="A3063" s="647"/>
      <c r="B3063" s="650"/>
    </row>
    <row r="3064" spans="1:2" x14ac:dyDescent="0.25">
      <c r="A3064" s="647"/>
      <c r="B3064" s="650"/>
    </row>
    <row r="3065" spans="1:2" x14ac:dyDescent="0.25">
      <c r="A3065" s="647"/>
      <c r="B3065" s="650"/>
    </row>
    <row r="3066" spans="1:2" x14ac:dyDescent="0.25">
      <c r="A3066" s="647"/>
      <c r="B3066" s="650"/>
    </row>
    <row r="3067" spans="1:2" x14ac:dyDescent="0.25">
      <c r="A3067" s="647"/>
      <c r="B3067" s="650"/>
    </row>
    <row r="3068" spans="1:2" x14ac:dyDescent="0.25">
      <c r="A3068" s="647"/>
      <c r="B3068" s="650"/>
    </row>
    <row r="3069" spans="1:2" x14ac:dyDescent="0.25">
      <c r="A3069" s="647"/>
      <c r="B3069" s="650"/>
    </row>
    <row r="3070" spans="1:2" x14ac:dyDescent="0.25">
      <c r="A3070" s="647"/>
      <c r="B3070" s="650"/>
    </row>
    <row r="3071" spans="1:2" x14ac:dyDescent="0.25">
      <c r="A3071" s="647"/>
      <c r="B3071" s="650"/>
    </row>
    <row r="3072" spans="1:2" x14ac:dyDescent="0.25">
      <c r="A3072" s="647"/>
      <c r="B3072" s="650"/>
    </row>
    <row r="3073" spans="1:2" x14ac:dyDescent="0.25">
      <c r="A3073" s="647"/>
      <c r="B3073" s="650"/>
    </row>
    <row r="3074" spans="1:2" x14ac:dyDescent="0.25">
      <c r="A3074" s="647"/>
      <c r="B3074" s="650"/>
    </row>
    <row r="3075" spans="1:2" x14ac:dyDescent="0.25">
      <c r="A3075" s="647"/>
      <c r="B3075" s="650"/>
    </row>
    <row r="3076" spans="1:2" x14ac:dyDescent="0.25">
      <c r="A3076" s="647"/>
      <c r="B3076" s="650"/>
    </row>
    <row r="3077" spans="1:2" x14ac:dyDescent="0.25">
      <c r="A3077" s="647"/>
      <c r="B3077" s="650"/>
    </row>
    <row r="3078" spans="1:2" x14ac:dyDescent="0.25">
      <c r="A3078" s="647"/>
      <c r="B3078" s="650"/>
    </row>
    <row r="3079" spans="1:2" x14ac:dyDescent="0.25">
      <c r="A3079" s="647"/>
      <c r="B3079" s="650"/>
    </row>
    <row r="3080" spans="1:2" x14ac:dyDescent="0.25">
      <c r="A3080" s="647"/>
      <c r="B3080" s="650"/>
    </row>
    <row r="3081" spans="1:2" x14ac:dyDescent="0.25">
      <c r="A3081" s="647"/>
      <c r="B3081" s="650"/>
    </row>
    <row r="3082" spans="1:2" x14ac:dyDescent="0.25">
      <c r="A3082" s="647"/>
      <c r="B3082" s="650"/>
    </row>
    <row r="3083" spans="1:2" x14ac:dyDescent="0.25">
      <c r="A3083" s="647"/>
      <c r="B3083" s="650"/>
    </row>
    <row r="3084" spans="1:2" x14ac:dyDescent="0.25">
      <c r="A3084" s="647"/>
      <c r="B3084" s="650"/>
    </row>
    <row r="3085" spans="1:2" x14ac:dyDescent="0.25">
      <c r="A3085" s="647"/>
      <c r="B3085" s="650"/>
    </row>
    <row r="3086" spans="1:2" x14ac:dyDescent="0.25">
      <c r="A3086" s="647"/>
      <c r="B3086" s="650"/>
    </row>
    <row r="3087" spans="1:2" x14ac:dyDescent="0.25">
      <c r="A3087" s="647"/>
      <c r="B3087" s="650"/>
    </row>
    <row r="3088" spans="1:2" x14ac:dyDescent="0.25">
      <c r="A3088" s="647"/>
      <c r="B3088" s="650"/>
    </row>
    <row r="3089" spans="1:2" x14ac:dyDescent="0.25">
      <c r="A3089" s="647"/>
      <c r="B3089" s="650"/>
    </row>
    <row r="3090" spans="1:2" x14ac:dyDescent="0.25">
      <c r="A3090" s="647"/>
      <c r="B3090" s="650"/>
    </row>
    <row r="3091" spans="1:2" x14ac:dyDescent="0.25">
      <c r="A3091" s="647"/>
      <c r="B3091" s="650"/>
    </row>
    <row r="3092" spans="1:2" x14ac:dyDescent="0.25">
      <c r="A3092" s="647"/>
      <c r="B3092" s="650"/>
    </row>
    <row r="3093" spans="1:2" x14ac:dyDescent="0.25">
      <c r="A3093" s="647"/>
      <c r="B3093" s="650"/>
    </row>
    <row r="3094" spans="1:2" x14ac:dyDescent="0.25">
      <c r="A3094" s="647"/>
      <c r="B3094" s="650"/>
    </row>
    <row r="3095" spans="1:2" x14ac:dyDescent="0.25">
      <c r="A3095" s="647"/>
      <c r="B3095" s="650"/>
    </row>
    <row r="3096" spans="1:2" x14ac:dyDescent="0.25">
      <c r="A3096" s="647"/>
      <c r="B3096" s="650"/>
    </row>
    <row r="3097" spans="1:2" x14ac:dyDescent="0.25">
      <c r="A3097" s="647"/>
      <c r="B3097" s="650"/>
    </row>
    <row r="3098" spans="1:2" x14ac:dyDescent="0.25">
      <c r="A3098" s="647"/>
      <c r="B3098" s="650"/>
    </row>
    <row r="3099" spans="1:2" x14ac:dyDescent="0.25">
      <c r="A3099" s="647"/>
      <c r="B3099" s="650"/>
    </row>
    <row r="3100" spans="1:2" x14ac:dyDescent="0.25">
      <c r="A3100" s="647"/>
      <c r="B3100" s="650"/>
    </row>
    <row r="3101" spans="1:2" x14ac:dyDescent="0.25">
      <c r="A3101" s="647"/>
      <c r="B3101" s="650"/>
    </row>
    <row r="3102" spans="1:2" x14ac:dyDescent="0.25">
      <c r="A3102" s="647"/>
      <c r="B3102" s="650"/>
    </row>
    <row r="3103" spans="1:2" x14ac:dyDescent="0.25">
      <c r="A3103" s="647"/>
      <c r="B3103" s="650"/>
    </row>
    <row r="3104" spans="1:2" x14ac:dyDescent="0.25">
      <c r="A3104" s="647"/>
      <c r="B3104" s="650"/>
    </row>
    <row r="3105" spans="1:2" x14ac:dyDescent="0.25">
      <c r="A3105" s="647"/>
      <c r="B3105" s="650"/>
    </row>
    <row r="3106" spans="1:2" x14ac:dyDescent="0.25">
      <c r="A3106" s="647"/>
      <c r="B3106" s="650"/>
    </row>
    <row r="3107" spans="1:2" x14ac:dyDescent="0.25">
      <c r="A3107" s="647"/>
      <c r="B3107" s="650"/>
    </row>
    <row r="3108" spans="1:2" x14ac:dyDescent="0.25">
      <c r="A3108" s="647"/>
      <c r="B3108" s="650"/>
    </row>
    <row r="3109" spans="1:2" x14ac:dyDescent="0.25">
      <c r="A3109" s="647"/>
      <c r="B3109" s="650"/>
    </row>
    <row r="3110" spans="1:2" x14ac:dyDescent="0.25">
      <c r="A3110" s="647"/>
      <c r="B3110" s="650"/>
    </row>
    <row r="3111" spans="1:2" x14ac:dyDescent="0.25">
      <c r="A3111" s="647"/>
      <c r="B3111" s="650"/>
    </row>
    <row r="3112" spans="1:2" x14ac:dyDescent="0.25">
      <c r="A3112" s="647"/>
      <c r="B3112" s="650"/>
    </row>
    <row r="3113" spans="1:2" x14ac:dyDescent="0.25">
      <c r="A3113" s="647"/>
      <c r="B3113" s="650"/>
    </row>
    <row r="3114" spans="1:2" x14ac:dyDescent="0.25">
      <c r="A3114" s="647"/>
      <c r="B3114" s="650"/>
    </row>
    <row r="3115" spans="1:2" x14ac:dyDescent="0.25">
      <c r="A3115" s="647"/>
      <c r="B3115" s="650"/>
    </row>
    <row r="3116" spans="1:2" x14ac:dyDescent="0.25">
      <c r="A3116" s="647"/>
      <c r="B3116" s="650"/>
    </row>
    <row r="3117" spans="1:2" x14ac:dyDescent="0.25">
      <c r="A3117" s="647"/>
      <c r="B3117" s="650"/>
    </row>
    <row r="3118" spans="1:2" x14ac:dyDescent="0.25">
      <c r="A3118" s="647"/>
      <c r="B3118" s="650"/>
    </row>
    <row r="3119" spans="1:2" x14ac:dyDescent="0.25">
      <c r="A3119" s="647"/>
      <c r="B3119" s="650"/>
    </row>
    <row r="3120" spans="1:2" x14ac:dyDescent="0.25">
      <c r="A3120" s="647"/>
      <c r="B3120" s="650"/>
    </row>
    <row r="3121" spans="1:2" x14ac:dyDescent="0.25">
      <c r="A3121" s="647"/>
      <c r="B3121" s="650"/>
    </row>
    <row r="3122" spans="1:2" x14ac:dyDescent="0.25">
      <c r="A3122" s="647"/>
      <c r="B3122" s="650"/>
    </row>
    <row r="3123" spans="1:2" x14ac:dyDescent="0.25">
      <c r="A3123" s="647"/>
      <c r="B3123" s="650"/>
    </row>
    <row r="3124" spans="1:2" x14ac:dyDescent="0.25">
      <c r="A3124" s="647"/>
      <c r="B3124" s="650"/>
    </row>
    <row r="3125" spans="1:2" x14ac:dyDescent="0.25">
      <c r="A3125" s="647"/>
      <c r="B3125" s="650"/>
    </row>
    <row r="3126" spans="1:2" x14ac:dyDescent="0.25">
      <c r="A3126" s="647"/>
      <c r="B3126" s="650"/>
    </row>
    <row r="3127" spans="1:2" x14ac:dyDescent="0.25">
      <c r="A3127" s="647"/>
      <c r="B3127" s="650"/>
    </row>
    <row r="3128" spans="1:2" x14ac:dyDescent="0.25">
      <c r="A3128" s="647"/>
      <c r="B3128" s="650"/>
    </row>
    <row r="3129" spans="1:2" x14ac:dyDescent="0.25">
      <c r="A3129" s="647"/>
      <c r="B3129" s="650"/>
    </row>
    <row r="3130" spans="1:2" x14ac:dyDescent="0.25">
      <c r="A3130" s="647"/>
      <c r="B3130" s="650"/>
    </row>
    <row r="3131" spans="1:2" x14ac:dyDescent="0.25">
      <c r="A3131" s="647"/>
      <c r="B3131" s="650"/>
    </row>
    <row r="3132" spans="1:2" x14ac:dyDescent="0.25">
      <c r="A3132" s="647"/>
      <c r="B3132" s="650"/>
    </row>
    <row r="3133" spans="1:2" x14ac:dyDescent="0.25">
      <c r="A3133" s="647"/>
      <c r="B3133" s="650"/>
    </row>
    <row r="3134" spans="1:2" x14ac:dyDescent="0.25">
      <c r="A3134" s="647"/>
      <c r="B3134" s="650"/>
    </row>
    <row r="3135" spans="1:2" x14ac:dyDescent="0.25">
      <c r="A3135" s="647"/>
      <c r="B3135" s="650"/>
    </row>
    <row r="3136" spans="1:2" x14ac:dyDescent="0.25">
      <c r="A3136" s="647"/>
      <c r="B3136" s="650"/>
    </row>
    <row r="3137" spans="1:2" x14ac:dyDescent="0.25">
      <c r="A3137" s="647"/>
      <c r="B3137" s="650"/>
    </row>
    <row r="3138" spans="1:2" x14ac:dyDescent="0.25">
      <c r="A3138" s="647"/>
      <c r="B3138" s="650"/>
    </row>
    <row r="3139" spans="1:2" x14ac:dyDescent="0.25">
      <c r="A3139" s="647"/>
      <c r="B3139" s="650"/>
    </row>
    <row r="3140" spans="1:2" x14ac:dyDescent="0.25">
      <c r="A3140" s="647"/>
      <c r="B3140" s="650"/>
    </row>
    <row r="3141" spans="1:2" x14ac:dyDescent="0.25">
      <c r="A3141" s="647"/>
      <c r="B3141" s="650"/>
    </row>
    <row r="3142" spans="1:2" x14ac:dyDescent="0.25">
      <c r="A3142" s="647"/>
      <c r="B3142" s="650"/>
    </row>
    <row r="3143" spans="1:2" x14ac:dyDescent="0.25">
      <c r="A3143" s="647"/>
      <c r="B3143" s="650"/>
    </row>
    <row r="3144" spans="1:2" x14ac:dyDescent="0.25">
      <c r="A3144" s="647"/>
      <c r="B3144" s="650"/>
    </row>
    <row r="3145" spans="1:2" x14ac:dyDescent="0.25">
      <c r="A3145" s="647"/>
      <c r="B3145" s="650"/>
    </row>
    <row r="3146" spans="1:2" x14ac:dyDescent="0.25">
      <c r="A3146" s="647"/>
      <c r="B3146" s="650"/>
    </row>
    <row r="3147" spans="1:2" x14ac:dyDescent="0.25">
      <c r="A3147" s="647"/>
      <c r="B3147" s="650"/>
    </row>
    <row r="3148" spans="1:2" x14ac:dyDescent="0.25">
      <c r="A3148" s="647"/>
      <c r="B3148" s="650"/>
    </row>
    <row r="3149" spans="1:2" x14ac:dyDescent="0.25">
      <c r="A3149" s="647"/>
      <c r="B3149" s="650"/>
    </row>
    <row r="3150" spans="1:2" x14ac:dyDescent="0.25">
      <c r="A3150" s="647"/>
      <c r="B3150" s="650"/>
    </row>
    <row r="3151" spans="1:2" x14ac:dyDescent="0.25">
      <c r="A3151" s="647"/>
      <c r="B3151" s="650"/>
    </row>
    <row r="3152" spans="1:2" x14ac:dyDescent="0.25">
      <c r="A3152" s="647"/>
      <c r="B3152" s="650"/>
    </row>
    <row r="3153" spans="1:2" x14ac:dyDescent="0.25">
      <c r="A3153" s="647"/>
      <c r="B3153" s="650"/>
    </row>
    <row r="3154" spans="1:2" x14ac:dyDescent="0.25">
      <c r="A3154" s="647"/>
      <c r="B3154" s="650"/>
    </row>
    <row r="3155" spans="1:2" x14ac:dyDescent="0.25">
      <c r="A3155" s="647"/>
      <c r="B3155" s="650"/>
    </row>
    <row r="3156" spans="1:2" x14ac:dyDescent="0.25">
      <c r="A3156" s="647"/>
      <c r="B3156" s="650"/>
    </row>
    <row r="3157" spans="1:2" x14ac:dyDescent="0.25">
      <c r="A3157" s="647"/>
      <c r="B3157" s="650"/>
    </row>
    <row r="3158" spans="1:2" x14ac:dyDescent="0.25">
      <c r="A3158" s="647"/>
      <c r="B3158" s="650"/>
    </row>
    <row r="3159" spans="1:2" x14ac:dyDescent="0.25">
      <c r="A3159" s="647"/>
      <c r="B3159" s="650"/>
    </row>
    <row r="3160" spans="1:2" x14ac:dyDescent="0.25">
      <c r="A3160" s="647"/>
      <c r="B3160" s="650"/>
    </row>
    <row r="3161" spans="1:2" x14ac:dyDescent="0.25">
      <c r="A3161" s="647"/>
      <c r="B3161" s="650"/>
    </row>
    <row r="3162" spans="1:2" x14ac:dyDescent="0.25">
      <c r="A3162" s="647"/>
      <c r="B3162" s="650"/>
    </row>
    <row r="3163" spans="1:2" x14ac:dyDescent="0.25">
      <c r="A3163" s="647"/>
      <c r="B3163" s="650"/>
    </row>
    <row r="3164" spans="1:2" x14ac:dyDescent="0.25">
      <c r="A3164" s="647"/>
      <c r="B3164" s="650"/>
    </row>
    <row r="3165" spans="1:2" x14ac:dyDescent="0.25">
      <c r="A3165" s="647"/>
      <c r="B3165" s="650"/>
    </row>
    <row r="3166" spans="1:2" x14ac:dyDescent="0.25">
      <c r="A3166" s="647"/>
      <c r="B3166" s="650"/>
    </row>
    <row r="3167" spans="1:2" x14ac:dyDescent="0.25">
      <c r="A3167" s="647"/>
      <c r="B3167" s="650"/>
    </row>
    <row r="3168" spans="1:2" x14ac:dyDescent="0.25">
      <c r="A3168" s="647"/>
      <c r="B3168" s="650"/>
    </row>
    <row r="3169" spans="1:2" x14ac:dyDescent="0.25">
      <c r="A3169" s="647"/>
      <c r="B3169" s="650"/>
    </row>
    <row r="3170" spans="1:2" x14ac:dyDescent="0.25">
      <c r="A3170" s="647"/>
      <c r="B3170" s="650"/>
    </row>
    <row r="3171" spans="1:2" x14ac:dyDescent="0.25">
      <c r="A3171" s="647"/>
      <c r="B3171" s="650"/>
    </row>
    <row r="3172" spans="1:2" x14ac:dyDescent="0.25">
      <c r="A3172" s="647"/>
      <c r="B3172" s="650"/>
    </row>
    <row r="3173" spans="1:2" x14ac:dyDescent="0.25">
      <c r="A3173" s="647"/>
      <c r="B3173" s="650"/>
    </row>
    <row r="3174" spans="1:2" x14ac:dyDescent="0.25">
      <c r="A3174" s="647"/>
      <c r="B3174" s="650"/>
    </row>
    <row r="3175" spans="1:2" x14ac:dyDescent="0.25">
      <c r="A3175" s="647"/>
      <c r="B3175" s="650"/>
    </row>
    <row r="3176" spans="1:2" x14ac:dyDescent="0.25">
      <c r="A3176" s="647"/>
      <c r="B3176" s="650"/>
    </row>
    <row r="3177" spans="1:2" x14ac:dyDescent="0.25">
      <c r="A3177" s="647"/>
      <c r="B3177" s="650"/>
    </row>
    <row r="3178" spans="1:2" x14ac:dyDescent="0.25">
      <c r="A3178" s="647"/>
      <c r="B3178" s="650"/>
    </row>
    <row r="3179" spans="1:2" x14ac:dyDescent="0.25">
      <c r="A3179" s="647"/>
      <c r="B3179" s="650"/>
    </row>
    <row r="3180" spans="1:2" x14ac:dyDescent="0.25">
      <c r="A3180" s="647"/>
      <c r="B3180" s="650"/>
    </row>
    <row r="3181" spans="1:2" x14ac:dyDescent="0.25">
      <c r="A3181" s="647"/>
      <c r="B3181" s="650"/>
    </row>
    <row r="3182" spans="1:2" x14ac:dyDescent="0.25">
      <c r="A3182" s="647"/>
      <c r="B3182" s="650"/>
    </row>
    <row r="3183" spans="1:2" x14ac:dyDescent="0.25">
      <c r="A3183" s="647"/>
      <c r="B3183" s="650"/>
    </row>
    <row r="3184" spans="1:2" x14ac:dyDescent="0.25">
      <c r="A3184" s="647"/>
      <c r="B3184" s="650"/>
    </row>
    <row r="3185" spans="1:2" x14ac:dyDescent="0.25">
      <c r="A3185" s="647"/>
      <c r="B3185" s="650"/>
    </row>
    <row r="3186" spans="1:2" x14ac:dyDescent="0.25">
      <c r="A3186" s="647"/>
      <c r="B3186" s="650"/>
    </row>
    <row r="3187" spans="1:2" x14ac:dyDescent="0.25">
      <c r="A3187" s="647"/>
      <c r="B3187" s="650"/>
    </row>
    <row r="3188" spans="1:2" x14ac:dyDescent="0.25">
      <c r="A3188" s="647"/>
      <c r="B3188" s="650"/>
    </row>
    <row r="3189" spans="1:2" x14ac:dyDescent="0.25">
      <c r="A3189" s="647"/>
      <c r="B3189" s="650"/>
    </row>
    <row r="3190" spans="1:2" x14ac:dyDescent="0.25">
      <c r="A3190" s="647"/>
      <c r="B3190" s="650"/>
    </row>
    <row r="3191" spans="1:2" x14ac:dyDescent="0.25">
      <c r="A3191" s="647"/>
      <c r="B3191" s="650"/>
    </row>
    <row r="3192" spans="1:2" x14ac:dyDescent="0.25">
      <c r="A3192" s="647"/>
      <c r="B3192" s="650"/>
    </row>
    <row r="3193" spans="1:2" x14ac:dyDescent="0.25">
      <c r="A3193" s="647"/>
      <c r="B3193" s="650"/>
    </row>
    <row r="3194" spans="1:2" x14ac:dyDescent="0.25">
      <c r="A3194" s="647"/>
      <c r="B3194" s="650"/>
    </row>
    <row r="3195" spans="1:2" x14ac:dyDescent="0.25">
      <c r="A3195" s="647"/>
      <c r="B3195" s="650"/>
    </row>
    <row r="3196" spans="1:2" x14ac:dyDescent="0.25">
      <c r="A3196" s="647"/>
      <c r="B3196" s="650"/>
    </row>
    <row r="3197" spans="1:2" x14ac:dyDescent="0.25">
      <c r="A3197" s="647"/>
      <c r="B3197" s="650"/>
    </row>
    <row r="3198" spans="1:2" x14ac:dyDescent="0.25">
      <c r="A3198" s="647"/>
      <c r="B3198" s="650"/>
    </row>
    <row r="3199" spans="1:2" x14ac:dyDescent="0.25">
      <c r="A3199" s="647"/>
      <c r="B3199" s="650"/>
    </row>
    <row r="3200" spans="1:2" x14ac:dyDescent="0.25">
      <c r="A3200" s="647"/>
      <c r="B3200" s="650"/>
    </row>
    <row r="3201" spans="1:2" x14ac:dyDescent="0.25">
      <c r="A3201" s="647"/>
      <c r="B3201" s="650"/>
    </row>
    <row r="3202" spans="1:2" x14ac:dyDescent="0.25">
      <c r="A3202" s="647"/>
      <c r="B3202" s="650"/>
    </row>
    <row r="3203" spans="1:2" x14ac:dyDescent="0.25">
      <c r="A3203" s="647"/>
      <c r="B3203" s="650"/>
    </row>
    <row r="3204" spans="1:2" x14ac:dyDescent="0.25">
      <c r="A3204" s="647"/>
      <c r="B3204" s="650"/>
    </row>
    <row r="3205" spans="1:2" x14ac:dyDescent="0.25">
      <c r="A3205" s="647"/>
      <c r="B3205" s="650"/>
    </row>
    <row r="3206" spans="1:2" x14ac:dyDescent="0.25">
      <c r="A3206" s="647"/>
      <c r="B3206" s="650"/>
    </row>
    <row r="3207" spans="1:2" x14ac:dyDescent="0.25">
      <c r="A3207" s="647"/>
      <c r="B3207" s="650"/>
    </row>
    <row r="3208" spans="1:2" x14ac:dyDescent="0.25">
      <c r="A3208" s="647"/>
      <c r="B3208" s="650"/>
    </row>
    <row r="3209" spans="1:2" x14ac:dyDescent="0.25">
      <c r="A3209" s="647"/>
      <c r="B3209" s="650"/>
    </row>
    <row r="3210" spans="1:2" x14ac:dyDescent="0.25">
      <c r="A3210" s="647"/>
      <c r="B3210" s="650"/>
    </row>
    <row r="3211" spans="1:2" x14ac:dyDescent="0.25">
      <c r="A3211" s="647"/>
      <c r="B3211" s="650"/>
    </row>
    <row r="3212" spans="1:2" x14ac:dyDescent="0.25">
      <c r="A3212" s="647"/>
      <c r="B3212" s="650"/>
    </row>
    <row r="3213" spans="1:2" x14ac:dyDescent="0.25">
      <c r="A3213" s="647"/>
      <c r="B3213" s="650"/>
    </row>
    <row r="3214" spans="1:2" x14ac:dyDescent="0.25">
      <c r="A3214" s="647"/>
      <c r="B3214" s="650"/>
    </row>
    <row r="3215" spans="1:2" x14ac:dyDescent="0.25">
      <c r="A3215" s="647"/>
      <c r="B3215" s="650"/>
    </row>
    <row r="3216" spans="1:2" x14ac:dyDescent="0.25">
      <c r="A3216" s="647"/>
      <c r="B3216" s="650"/>
    </row>
    <row r="3217" spans="1:2" x14ac:dyDescent="0.25">
      <c r="A3217" s="647"/>
      <c r="B3217" s="650"/>
    </row>
    <row r="3218" spans="1:2" x14ac:dyDescent="0.25">
      <c r="A3218" s="647"/>
      <c r="B3218" s="650"/>
    </row>
    <row r="3219" spans="1:2" x14ac:dyDescent="0.25">
      <c r="A3219" s="647"/>
      <c r="B3219" s="650"/>
    </row>
    <row r="3220" spans="1:2" x14ac:dyDescent="0.25">
      <c r="A3220" s="647"/>
      <c r="B3220" s="650"/>
    </row>
    <row r="3221" spans="1:2" x14ac:dyDescent="0.25">
      <c r="A3221" s="647"/>
      <c r="B3221" s="650"/>
    </row>
    <row r="3222" spans="1:2" x14ac:dyDescent="0.25">
      <c r="A3222" s="647"/>
      <c r="B3222" s="650"/>
    </row>
    <row r="3223" spans="1:2" x14ac:dyDescent="0.25">
      <c r="A3223" s="647"/>
      <c r="B3223" s="650"/>
    </row>
    <row r="3224" spans="1:2" x14ac:dyDescent="0.25">
      <c r="A3224" s="647"/>
      <c r="B3224" s="650"/>
    </row>
    <row r="3225" spans="1:2" x14ac:dyDescent="0.25">
      <c r="A3225" s="647"/>
      <c r="B3225" s="650"/>
    </row>
    <row r="3226" spans="1:2" x14ac:dyDescent="0.25">
      <c r="A3226" s="647"/>
      <c r="B3226" s="650"/>
    </row>
    <row r="3227" spans="1:2" x14ac:dyDescent="0.25">
      <c r="A3227" s="647"/>
      <c r="B3227" s="650"/>
    </row>
    <row r="3228" spans="1:2" x14ac:dyDescent="0.25">
      <c r="A3228" s="647"/>
      <c r="B3228" s="650"/>
    </row>
    <row r="3229" spans="1:2" x14ac:dyDescent="0.25">
      <c r="A3229" s="647"/>
      <c r="B3229" s="650"/>
    </row>
    <row r="3230" spans="1:2" x14ac:dyDescent="0.25">
      <c r="A3230" s="647"/>
      <c r="B3230" s="650"/>
    </row>
    <row r="3231" spans="1:2" x14ac:dyDescent="0.25">
      <c r="A3231" s="647"/>
      <c r="B3231" s="650"/>
    </row>
    <row r="3232" spans="1:2" x14ac:dyDescent="0.25">
      <c r="A3232" s="647"/>
      <c r="B3232" s="650"/>
    </row>
    <row r="3233" spans="1:2" x14ac:dyDescent="0.25">
      <c r="A3233" s="647"/>
      <c r="B3233" s="650"/>
    </row>
    <row r="3234" spans="1:2" x14ac:dyDescent="0.25">
      <c r="A3234" s="647"/>
      <c r="B3234" s="650"/>
    </row>
    <row r="3235" spans="1:2" x14ac:dyDescent="0.25">
      <c r="A3235" s="647"/>
      <c r="B3235" s="650"/>
    </row>
    <row r="3236" spans="1:2" x14ac:dyDescent="0.25">
      <c r="A3236" s="647"/>
      <c r="B3236" s="650"/>
    </row>
    <row r="3237" spans="1:2" x14ac:dyDescent="0.25">
      <c r="A3237" s="647"/>
      <c r="B3237" s="650"/>
    </row>
    <row r="3238" spans="1:2" x14ac:dyDescent="0.25">
      <c r="A3238" s="647"/>
      <c r="B3238" s="650"/>
    </row>
    <row r="3239" spans="1:2" x14ac:dyDescent="0.25">
      <c r="A3239" s="647"/>
      <c r="B3239" s="650"/>
    </row>
    <row r="3240" spans="1:2" x14ac:dyDescent="0.25">
      <c r="A3240" s="647"/>
      <c r="B3240" s="650"/>
    </row>
    <row r="3241" spans="1:2" x14ac:dyDescent="0.25">
      <c r="A3241" s="647"/>
      <c r="B3241" s="650"/>
    </row>
    <row r="3242" spans="1:2" x14ac:dyDescent="0.25">
      <c r="A3242" s="647"/>
      <c r="B3242" s="650"/>
    </row>
    <row r="3243" spans="1:2" x14ac:dyDescent="0.25">
      <c r="A3243" s="647"/>
      <c r="B3243" s="650"/>
    </row>
    <row r="3244" spans="1:2" x14ac:dyDescent="0.25">
      <c r="A3244" s="647"/>
      <c r="B3244" s="650"/>
    </row>
    <row r="3245" spans="1:2" x14ac:dyDescent="0.25">
      <c r="A3245" s="647"/>
      <c r="B3245" s="650"/>
    </row>
    <row r="3246" spans="1:2" x14ac:dyDescent="0.25">
      <c r="A3246" s="647"/>
      <c r="B3246" s="650"/>
    </row>
    <row r="3247" spans="1:2" x14ac:dyDescent="0.25">
      <c r="A3247" s="647"/>
      <c r="B3247" s="650"/>
    </row>
    <row r="3248" spans="1:2" x14ac:dyDescent="0.25">
      <c r="A3248" s="647"/>
      <c r="B3248" s="650"/>
    </row>
    <row r="3249" spans="1:2" x14ac:dyDescent="0.25">
      <c r="A3249" s="647"/>
      <c r="B3249" s="650"/>
    </row>
    <row r="3250" spans="1:2" x14ac:dyDescent="0.25">
      <c r="A3250" s="647"/>
      <c r="B3250" s="650"/>
    </row>
    <row r="3251" spans="1:2" x14ac:dyDescent="0.25">
      <c r="A3251" s="647"/>
      <c r="B3251" s="650"/>
    </row>
    <row r="3252" spans="1:2" x14ac:dyDescent="0.25">
      <c r="A3252" s="647"/>
      <c r="B3252" s="650"/>
    </row>
    <row r="3253" spans="1:2" x14ac:dyDescent="0.25">
      <c r="A3253" s="647"/>
      <c r="B3253" s="650"/>
    </row>
    <row r="3254" spans="1:2" x14ac:dyDescent="0.25">
      <c r="A3254" s="647"/>
      <c r="B3254" s="650"/>
    </row>
    <row r="3255" spans="1:2" x14ac:dyDescent="0.25">
      <c r="A3255" s="647"/>
      <c r="B3255" s="650"/>
    </row>
    <row r="3256" spans="1:2" x14ac:dyDescent="0.25">
      <c r="A3256" s="647"/>
      <c r="B3256" s="650"/>
    </row>
    <row r="3257" spans="1:2" x14ac:dyDescent="0.25">
      <c r="A3257" s="647"/>
      <c r="B3257" s="650"/>
    </row>
    <row r="3258" spans="1:2" x14ac:dyDescent="0.25">
      <c r="A3258" s="647"/>
      <c r="B3258" s="650"/>
    </row>
    <row r="3259" spans="1:2" x14ac:dyDescent="0.25">
      <c r="A3259" s="647"/>
      <c r="B3259" s="650"/>
    </row>
    <row r="3260" spans="1:2" x14ac:dyDescent="0.25">
      <c r="A3260" s="647"/>
      <c r="B3260" s="650"/>
    </row>
    <row r="3261" spans="1:2" x14ac:dyDescent="0.25">
      <c r="A3261" s="647"/>
      <c r="B3261" s="650"/>
    </row>
    <row r="3262" spans="1:2" x14ac:dyDescent="0.25">
      <c r="A3262" s="647"/>
      <c r="B3262" s="650"/>
    </row>
    <row r="3263" spans="1:2" x14ac:dyDescent="0.25">
      <c r="A3263" s="647"/>
      <c r="B3263" s="650"/>
    </row>
    <row r="3264" spans="1:2" x14ac:dyDescent="0.25">
      <c r="A3264" s="647"/>
      <c r="B3264" s="650"/>
    </row>
    <row r="3265" spans="1:2" x14ac:dyDescent="0.25">
      <c r="A3265" s="647"/>
      <c r="B3265" s="650"/>
    </row>
    <row r="3266" spans="1:2" x14ac:dyDescent="0.25">
      <c r="A3266" s="647"/>
      <c r="B3266" s="650"/>
    </row>
    <row r="3267" spans="1:2" x14ac:dyDescent="0.25">
      <c r="A3267" s="647"/>
      <c r="B3267" s="650"/>
    </row>
    <row r="3268" spans="1:2" x14ac:dyDescent="0.25">
      <c r="A3268" s="647"/>
      <c r="B3268" s="650"/>
    </row>
    <row r="3269" spans="1:2" x14ac:dyDescent="0.25">
      <c r="A3269" s="647"/>
      <c r="B3269" s="650"/>
    </row>
    <row r="3270" spans="1:2" x14ac:dyDescent="0.25">
      <c r="A3270" s="647"/>
      <c r="B3270" s="650"/>
    </row>
    <row r="3271" spans="1:2" x14ac:dyDescent="0.25">
      <c r="A3271" s="647"/>
      <c r="B3271" s="650"/>
    </row>
    <row r="3272" spans="1:2" x14ac:dyDescent="0.25">
      <c r="A3272" s="647"/>
      <c r="B3272" s="650"/>
    </row>
    <row r="3273" spans="1:2" x14ac:dyDescent="0.25">
      <c r="A3273" s="647"/>
      <c r="B3273" s="650"/>
    </row>
    <row r="3274" spans="1:2" x14ac:dyDescent="0.25">
      <c r="A3274" s="647"/>
      <c r="B3274" s="650"/>
    </row>
    <row r="3275" spans="1:2" x14ac:dyDescent="0.25">
      <c r="A3275" s="647"/>
      <c r="B3275" s="650"/>
    </row>
    <row r="3276" spans="1:2" x14ac:dyDescent="0.25">
      <c r="A3276" s="647"/>
      <c r="B3276" s="650"/>
    </row>
    <row r="3277" spans="1:2" x14ac:dyDescent="0.25">
      <c r="A3277" s="647"/>
      <c r="B3277" s="650"/>
    </row>
    <row r="3278" spans="1:2" x14ac:dyDescent="0.25">
      <c r="A3278" s="647"/>
      <c r="B3278" s="650"/>
    </row>
    <row r="3279" spans="1:2" x14ac:dyDescent="0.25">
      <c r="A3279" s="647"/>
      <c r="B3279" s="650"/>
    </row>
    <row r="3280" spans="1:2" x14ac:dyDescent="0.25">
      <c r="A3280" s="647"/>
      <c r="B3280" s="650"/>
    </row>
    <row r="3281" spans="1:2" x14ac:dyDescent="0.25">
      <c r="A3281" s="647"/>
      <c r="B3281" s="650"/>
    </row>
    <row r="3282" spans="1:2" x14ac:dyDescent="0.25">
      <c r="A3282" s="647"/>
      <c r="B3282" s="650"/>
    </row>
    <row r="3283" spans="1:2" x14ac:dyDescent="0.25">
      <c r="A3283" s="647"/>
      <c r="B3283" s="650"/>
    </row>
    <row r="3284" spans="1:2" x14ac:dyDescent="0.25">
      <c r="A3284" s="647"/>
      <c r="B3284" s="650"/>
    </row>
    <row r="3285" spans="1:2" x14ac:dyDescent="0.25">
      <c r="A3285" s="647"/>
      <c r="B3285" s="650"/>
    </row>
    <row r="3286" spans="1:2" x14ac:dyDescent="0.25">
      <c r="A3286" s="647"/>
      <c r="B3286" s="650"/>
    </row>
    <row r="3287" spans="1:2" x14ac:dyDescent="0.25">
      <c r="A3287" s="647"/>
      <c r="B3287" s="650"/>
    </row>
    <row r="3288" spans="1:2" x14ac:dyDescent="0.25">
      <c r="A3288" s="647"/>
      <c r="B3288" s="650"/>
    </row>
    <row r="3289" spans="1:2" x14ac:dyDescent="0.25">
      <c r="A3289" s="647"/>
      <c r="B3289" s="650"/>
    </row>
    <row r="3290" spans="1:2" x14ac:dyDescent="0.25">
      <c r="A3290" s="647"/>
      <c r="B3290" s="650"/>
    </row>
    <row r="3291" spans="1:2" x14ac:dyDescent="0.25">
      <c r="A3291" s="647"/>
      <c r="B3291" s="650"/>
    </row>
    <row r="3292" spans="1:2" x14ac:dyDescent="0.25">
      <c r="A3292" s="647"/>
      <c r="B3292" s="650"/>
    </row>
    <row r="3293" spans="1:2" x14ac:dyDescent="0.25">
      <c r="A3293" s="647"/>
      <c r="B3293" s="650"/>
    </row>
    <row r="3294" spans="1:2" x14ac:dyDescent="0.25">
      <c r="A3294" s="647"/>
      <c r="B3294" s="650"/>
    </row>
    <row r="3295" spans="1:2" x14ac:dyDescent="0.25">
      <c r="A3295" s="647"/>
      <c r="B3295" s="650"/>
    </row>
    <row r="3296" spans="1:2" x14ac:dyDescent="0.25">
      <c r="A3296" s="647"/>
      <c r="B3296" s="650"/>
    </row>
    <row r="3297" spans="1:2" x14ac:dyDescent="0.25">
      <c r="A3297" s="647"/>
      <c r="B3297" s="650"/>
    </row>
    <row r="3298" spans="1:2" x14ac:dyDescent="0.25">
      <c r="A3298" s="647"/>
      <c r="B3298" s="650"/>
    </row>
    <row r="3299" spans="1:2" x14ac:dyDescent="0.25">
      <c r="A3299" s="647"/>
      <c r="B3299" s="650"/>
    </row>
    <row r="3300" spans="1:2" x14ac:dyDescent="0.25">
      <c r="A3300" s="647"/>
      <c r="B3300" s="650"/>
    </row>
    <row r="3301" spans="1:2" x14ac:dyDescent="0.25">
      <c r="A3301" s="647"/>
      <c r="B3301" s="650"/>
    </row>
    <row r="3302" spans="1:2" x14ac:dyDescent="0.25">
      <c r="A3302" s="647"/>
      <c r="B3302" s="650"/>
    </row>
    <row r="3303" spans="1:2" x14ac:dyDescent="0.25">
      <c r="A3303" s="647"/>
      <c r="B3303" s="650"/>
    </row>
    <row r="3304" spans="1:2" x14ac:dyDescent="0.25">
      <c r="A3304" s="647"/>
      <c r="B3304" s="650"/>
    </row>
    <row r="3305" spans="1:2" x14ac:dyDescent="0.25">
      <c r="A3305" s="647"/>
      <c r="B3305" s="650"/>
    </row>
    <row r="3306" spans="1:2" x14ac:dyDescent="0.25">
      <c r="A3306" s="647"/>
      <c r="B3306" s="650"/>
    </row>
    <row r="3307" spans="1:2" x14ac:dyDescent="0.25">
      <c r="A3307" s="647"/>
      <c r="B3307" s="650"/>
    </row>
    <row r="3308" spans="1:2" x14ac:dyDescent="0.25">
      <c r="A3308" s="647"/>
      <c r="B3308" s="650"/>
    </row>
    <row r="3309" spans="1:2" x14ac:dyDescent="0.25">
      <c r="A3309" s="647"/>
      <c r="B3309" s="650"/>
    </row>
    <row r="3310" spans="1:2" x14ac:dyDescent="0.25">
      <c r="A3310" s="647"/>
      <c r="B3310" s="650"/>
    </row>
    <row r="3311" spans="1:2" x14ac:dyDescent="0.25">
      <c r="A3311" s="647"/>
      <c r="B3311" s="650"/>
    </row>
    <row r="3312" spans="1:2" x14ac:dyDescent="0.25">
      <c r="A3312" s="647"/>
      <c r="B3312" s="650"/>
    </row>
    <row r="3313" spans="1:2" x14ac:dyDescent="0.25">
      <c r="A3313" s="647"/>
      <c r="B3313" s="650"/>
    </row>
    <row r="3314" spans="1:2" x14ac:dyDescent="0.25">
      <c r="A3314" s="647"/>
      <c r="B3314" s="650"/>
    </row>
    <row r="3315" spans="1:2" x14ac:dyDescent="0.25">
      <c r="A3315" s="647"/>
      <c r="B3315" s="650"/>
    </row>
    <row r="3316" spans="1:2" x14ac:dyDescent="0.25">
      <c r="A3316" s="647"/>
      <c r="B3316" s="650"/>
    </row>
    <row r="3317" spans="1:2" x14ac:dyDescent="0.25">
      <c r="A3317" s="647"/>
      <c r="B3317" s="650"/>
    </row>
    <row r="3318" spans="1:2" x14ac:dyDescent="0.25">
      <c r="A3318" s="647"/>
      <c r="B3318" s="650"/>
    </row>
    <row r="3319" spans="1:2" x14ac:dyDescent="0.25">
      <c r="A3319" s="647"/>
      <c r="B3319" s="650"/>
    </row>
    <row r="3320" spans="1:2" x14ac:dyDescent="0.25">
      <c r="A3320" s="647"/>
      <c r="B3320" s="650"/>
    </row>
    <row r="3321" spans="1:2" x14ac:dyDescent="0.25">
      <c r="A3321" s="647"/>
      <c r="B3321" s="650"/>
    </row>
    <row r="3322" spans="1:2" x14ac:dyDescent="0.25">
      <c r="A3322" s="647"/>
      <c r="B3322" s="650"/>
    </row>
    <row r="3323" spans="1:2" x14ac:dyDescent="0.25">
      <c r="A3323" s="647"/>
      <c r="B3323" s="650"/>
    </row>
    <row r="3324" spans="1:2" x14ac:dyDescent="0.25">
      <c r="A3324" s="647"/>
      <c r="B3324" s="650"/>
    </row>
    <row r="3325" spans="1:2" x14ac:dyDescent="0.25">
      <c r="A3325" s="647"/>
      <c r="B3325" s="650"/>
    </row>
    <row r="3326" spans="1:2" x14ac:dyDescent="0.25">
      <c r="A3326" s="647"/>
      <c r="B3326" s="650"/>
    </row>
    <row r="3327" spans="1:2" x14ac:dyDescent="0.25">
      <c r="A3327" s="647"/>
      <c r="B3327" s="650"/>
    </row>
    <row r="3328" spans="1:2" x14ac:dyDescent="0.25">
      <c r="A3328" s="647"/>
      <c r="B3328" s="650"/>
    </row>
    <row r="3329" spans="1:2" x14ac:dyDescent="0.25">
      <c r="A3329" s="647"/>
      <c r="B3329" s="650"/>
    </row>
    <row r="3330" spans="1:2" x14ac:dyDescent="0.25">
      <c r="A3330" s="647"/>
      <c r="B3330" s="650"/>
    </row>
    <row r="3331" spans="1:2" x14ac:dyDescent="0.25">
      <c r="A3331" s="647"/>
      <c r="B3331" s="650"/>
    </row>
    <row r="3332" spans="1:2" x14ac:dyDescent="0.25">
      <c r="A3332" s="647"/>
      <c r="B3332" s="650"/>
    </row>
    <row r="3333" spans="1:2" x14ac:dyDescent="0.25">
      <c r="A3333" s="647"/>
      <c r="B3333" s="650"/>
    </row>
    <row r="3334" spans="1:2" x14ac:dyDescent="0.25">
      <c r="A3334" s="647"/>
      <c r="B3334" s="650"/>
    </row>
    <row r="3335" spans="1:2" x14ac:dyDescent="0.25">
      <c r="A3335" s="647"/>
      <c r="B3335" s="650"/>
    </row>
    <row r="3336" spans="1:2" x14ac:dyDescent="0.25">
      <c r="A3336" s="647"/>
      <c r="B3336" s="650"/>
    </row>
    <row r="3337" spans="1:2" x14ac:dyDescent="0.25">
      <c r="A3337" s="647"/>
      <c r="B3337" s="650"/>
    </row>
    <row r="3338" spans="1:2" x14ac:dyDescent="0.25">
      <c r="A3338" s="647"/>
      <c r="B3338" s="650"/>
    </row>
    <row r="3339" spans="1:2" x14ac:dyDescent="0.25">
      <c r="A3339" s="647"/>
      <c r="B3339" s="650"/>
    </row>
    <row r="3340" spans="1:2" x14ac:dyDescent="0.25">
      <c r="A3340" s="647"/>
      <c r="B3340" s="650"/>
    </row>
    <row r="3341" spans="1:2" x14ac:dyDescent="0.25">
      <c r="A3341" s="647"/>
      <c r="B3341" s="650"/>
    </row>
    <row r="3342" spans="1:2" x14ac:dyDescent="0.25">
      <c r="A3342" s="647"/>
      <c r="B3342" s="650"/>
    </row>
    <row r="3343" spans="1:2" x14ac:dyDescent="0.25">
      <c r="A3343" s="647"/>
      <c r="B3343" s="650"/>
    </row>
    <row r="3344" spans="1:2" x14ac:dyDescent="0.25">
      <c r="A3344" s="647"/>
      <c r="B3344" s="650"/>
    </row>
    <row r="3345" spans="1:2" x14ac:dyDescent="0.25">
      <c r="A3345" s="647"/>
      <c r="B3345" s="650"/>
    </row>
    <row r="3346" spans="1:2" x14ac:dyDescent="0.25">
      <c r="A3346" s="647"/>
      <c r="B3346" s="650"/>
    </row>
    <row r="3347" spans="1:2" x14ac:dyDescent="0.25">
      <c r="A3347" s="647"/>
      <c r="B3347" s="650"/>
    </row>
    <row r="3348" spans="1:2" x14ac:dyDescent="0.25">
      <c r="A3348" s="647"/>
      <c r="B3348" s="650"/>
    </row>
    <row r="3349" spans="1:2" x14ac:dyDescent="0.25">
      <c r="A3349" s="647"/>
      <c r="B3349" s="650"/>
    </row>
    <row r="3350" spans="1:2" x14ac:dyDescent="0.25">
      <c r="A3350" s="647"/>
      <c r="B3350" s="650"/>
    </row>
    <row r="3351" spans="1:2" x14ac:dyDescent="0.25">
      <c r="A3351" s="647"/>
      <c r="B3351" s="650"/>
    </row>
    <row r="3352" spans="1:2" x14ac:dyDescent="0.25">
      <c r="A3352" s="647"/>
      <c r="B3352" s="650"/>
    </row>
    <row r="3353" spans="1:2" x14ac:dyDescent="0.25">
      <c r="A3353" s="647"/>
      <c r="B3353" s="650"/>
    </row>
    <row r="3354" spans="1:2" x14ac:dyDescent="0.25">
      <c r="A3354" s="647"/>
      <c r="B3354" s="650"/>
    </row>
    <row r="3355" spans="1:2" x14ac:dyDescent="0.25">
      <c r="A3355" s="647"/>
      <c r="B3355" s="650"/>
    </row>
    <row r="3356" spans="1:2" x14ac:dyDescent="0.25">
      <c r="A3356" s="647"/>
      <c r="B3356" s="650"/>
    </row>
    <row r="3357" spans="1:2" x14ac:dyDescent="0.25">
      <c r="A3357" s="647"/>
      <c r="B3357" s="650"/>
    </row>
    <row r="3358" spans="1:2" x14ac:dyDescent="0.25">
      <c r="A3358" s="647"/>
      <c r="B3358" s="650"/>
    </row>
    <row r="3359" spans="1:2" x14ac:dyDescent="0.25">
      <c r="A3359" s="647"/>
      <c r="B3359" s="650"/>
    </row>
    <row r="3360" spans="1:2" x14ac:dyDescent="0.25">
      <c r="A3360" s="647"/>
      <c r="B3360" s="650"/>
    </row>
    <row r="3361" spans="1:2" x14ac:dyDescent="0.25">
      <c r="A3361" s="647"/>
      <c r="B3361" s="650"/>
    </row>
    <row r="3362" spans="1:2" x14ac:dyDescent="0.25">
      <c r="A3362" s="647"/>
      <c r="B3362" s="650"/>
    </row>
    <row r="3363" spans="1:2" x14ac:dyDescent="0.25">
      <c r="A3363" s="647"/>
      <c r="B3363" s="650"/>
    </row>
    <row r="3364" spans="1:2" x14ac:dyDescent="0.25">
      <c r="A3364" s="647"/>
      <c r="B3364" s="650"/>
    </row>
    <row r="3365" spans="1:2" x14ac:dyDescent="0.25">
      <c r="A3365" s="647"/>
      <c r="B3365" s="650"/>
    </row>
    <row r="3366" spans="1:2" x14ac:dyDescent="0.25">
      <c r="A3366" s="647"/>
      <c r="B3366" s="650"/>
    </row>
    <row r="3367" spans="1:2" x14ac:dyDescent="0.25">
      <c r="A3367" s="647"/>
      <c r="B3367" s="650"/>
    </row>
    <row r="3368" spans="1:2" x14ac:dyDescent="0.25">
      <c r="A3368" s="647"/>
      <c r="B3368" s="650"/>
    </row>
    <row r="3369" spans="1:2" x14ac:dyDescent="0.25">
      <c r="A3369" s="647"/>
      <c r="B3369" s="650"/>
    </row>
    <row r="3370" spans="1:2" x14ac:dyDescent="0.25">
      <c r="A3370" s="647"/>
      <c r="B3370" s="650"/>
    </row>
    <row r="3371" spans="1:2" x14ac:dyDescent="0.25">
      <c r="A3371" s="647"/>
      <c r="B3371" s="650"/>
    </row>
    <row r="3372" spans="1:2" x14ac:dyDescent="0.25">
      <c r="A3372" s="647"/>
      <c r="B3372" s="650"/>
    </row>
    <row r="3373" spans="1:2" x14ac:dyDescent="0.25">
      <c r="A3373" s="647"/>
      <c r="B3373" s="650"/>
    </row>
    <row r="3374" spans="1:2" x14ac:dyDescent="0.25">
      <c r="A3374" s="647"/>
      <c r="B3374" s="650"/>
    </row>
    <row r="3375" spans="1:2" x14ac:dyDescent="0.25">
      <c r="A3375" s="647"/>
      <c r="B3375" s="650"/>
    </row>
    <row r="3376" spans="1:2" x14ac:dyDescent="0.25">
      <c r="A3376" s="647"/>
      <c r="B3376" s="650"/>
    </row>
    <row r="3377" spans="1:2" x14ac:dyDescent="0.25">
      <c r="A3377" s="647"/>
      <c r="B3377" s="650"/>
    </row>
    <row r="3378" spans="1:2" x14ac:dyDescent="0.25">
      <c r="A3378" s="647"/>
      <c r="B3378" s="650"/>
    </row>
    <row r="3379" spans="1:2" x14ac:dyDescent="0.25">
      <c r="A3379" s="647"/>
      <c r="B3379" s="650"/>
    </row>
    <row r="3380" spans="1:2" x14ac:dyDescent="0.25">
      <c r="A3380" s="647"/>
      <c r="B3380" s="650"/>
    </row>
    <row r="3381" spans="1:2" x14ac:dyDescent="0.25">
      <c r="A3381" s="647"/>
      <c r="B3381" s="650"/>
    </row>
    <row r="3382" spans="1:2" x14ac:dyDescent="0.25">
      <c r="A3382" s="647"/>
      <c r="B3382" s="650"/>
    </row>
    <row r="3383" spans="1:2" x14ac:dyDescent="0.25">
      <c r="A3383" s="647"/>
      <c r="B3383" s="650"/>
    </row>
    <row r="3384" spans="1:2" x14ac:dyDescent="0.25">
      <c r="A3384" s="647"/>
      <c r="B3384" s="650"/>
    </row>
    <row r="3385" spans="1:2" x14ac:dyDescent="0.25">
      <c r="A3385" s="647"/>
      <c r="B3385" s="650"/>
    </row>
    <row r="3386" spans="1:2" x14ac:dyDescent="0.25">
      <c r="A3386" s="647"/>
      <c r="B3386" s="650"/>
    </row>
    <row r="3387" spans="1:2" x14ac:dyDescent="0.25">
      <c r="A3387" s="647"/>
      <c r="B3387" s="650"/>
    </row>
    <row r="3388" spans="1:2" x14ac:dyDescent="0.25">
      <c r="A3388" s="647"/>
      <c r="B3388" s="650"/>
    </row>
    <row r="3389" spans="1:2" x14ac:dyDescent="0.25">
      <c r="A3389" s="647"/>
      <c r="B3389" s="650"/>
    </row>
    <row r="3390" spans="1:2" x14ac:dyDescent="0.25">
      <c r="A3390" s="647"/>
      <c r="B3390" s="650"/>
    </row>
    <row r="3391" spans="1:2" x14ac:dyDescent="0.25">
      <c r="A3391" s="647"/>
      <c r="B3391" s="650"/>
    </row>
    <row r="3392" spans="1:2" x14ac:dyDescent="0.25">
      <c r="A3392" s="647"/>
      <c r="B3392" s="650"/>
    </row>
    <row r="3393" spans="1:2" x14ac:dyDescent="0.25">
      <c r="A3393" s="647"/>
      <c r="B3393" s="650"/>
    </row>
    <row r="3394" spans="1:2" x14ac:dyDescent="0.25">
      <c r="A3394" s="647"/>
      <c r="B3394" s="650"/>
    </row>
    <row r="3395" spans="1:2" x14ac:dyDescent="0.25">
      <c r="A3395" s="647"/>
      <c r="B3395" s="650"/>
    </row>
    <row r="3396" spans="1:2" x14ac:dyDescent="0.25">
      <c r="A3396" s="647"/>
      <c r="B3396" s="650"/>
    </row>
    <row r="3397" spans="1:2" x14ac:dyDescent="0.25">
      <c r="A3397" s="647"/>
      <c r="B3397" s="650"/>
    </row>
    <row r="3398" spans="1:2" x14ac:dyDescent="0.25">
      <c r="A3398" s="647"/>
      <c r="B3398" s="650"/>
    </row>
    <row r="3399" spans="1:2" x14ac:dyDescent="0.25">
      <c r="A3399" s="647"/>
      <c r="B3399" s="650"/>
    </row>
    <row r="3400" spans="1:2" x14ac:dyDescent="0.25">
      <c r="A3400" s="647"/>
      <c r="B3400" s="650"/>
    </row>
    <row r="3401" spans="1:2" x14ac:dyDescent="0.25">
      <c r="A3401" s="647"/>
      <c r="B3401" s="650"/>
    </row>
    <row r="3402" spans="1:2" x14ac:dyDescent="0.25">
      <c r="A3402" s="647"/>
      <c r="B3402" s="650"/>
    </row>
    <row r="3403" spans="1:2" x14ac:dyDescent="0.25">
      <c r="A3403" s="647"/>
      <c r="B3403" s="650"/>
    </row>
    <row r="3404" spans="1:2" x14ac:dyDescent="0.25">
      <c r="A3404" s="647"/>
      <c r="B3404" s="650"/>
    </row>
    <row r="3405" spans="1:2" x14ac:dyDescent="0.25">
      <c r="A3405" s="647"/>
      <c r="B3405" s="650"/>
    </row>
    <row r="3406" spans="1:2" x14ac:dyDescent="0.25">
      <c r="A3406" s="647"/>
      <c r="B3406" s="650"/>
    </row>
    <row r="3407" spans="1:2" x14ac:dyDescent="0.25">
      <c r="A3407" s="647"/>
      <c r="B3407" s="650"/>
    </row>
    <row r="3408" spans="1:2" x14ac:dyDescent="0.25">
      <c r="A3408" s="647"/>
      <c r="B3408" s="650"/>
    </row>
    <row r="3409" spans="1:2" x14ac:dyDescent="0.25">
      <c r="A3409" s="647"/>
      <c r="B3409" s="650"/>
    </row>
    <row r="3410" spans="1:2" x14ac:dyDescent="0.25">
      <c r="A3410" s="647"/>
      <c r="B3410" s="650"/>
    </row>
    <row r="3411" spans="1:2" x14ac:dyDescent="0.25">
      <c r="A3411" s="647"/>
      <c r="B3411" s="650"/>
    </row>
    <row r="3412" spans="1:2" x14ac:dyDescent="0.25">
      <c r="A3412" s="647"/>
      <c r="B3412" s="650"/>
    </row>
    <row r="3413" spans="1:2" x14ac:dyDescent="0.25">
      <c r="A3413" s="647"/>
      <c r="B3413" s="650"/>
    </row>
    <row r="3414" spans="1:2" x14ac:dyDescent="0.25">
      <c r="A3414" s="647"/>
      <c r="B3414" s="650"/>
    </row>
    <row r="3415" spans="1:2" x14ac:dyDescent="0.25">
      <c r="A3415" s="647"/>
      <c r="B3415" s="650"/>
    </row>
    <row r="3416" spans="1:2" x14ac:dyDescent="0.25">
      <c r="A3416" s="647"/>
      <c r="B3416" s="650"/>
    </row>
    <row r="3417" spans="1:2" x14ac:dyDescent="0.25">
      <c r="A3417" s="647"/>
      <c r="B3417" s="650"/>
    </row>
    <row r="3418" spans="1:2" x14ac:dyDescent="0.25">
      <c r="A3418" s="647"/>
      <c r="B3418" s="650"/>
    </row>
    <row r="3419" spans="1:2" x14ac:dyDescent="0.25">
      <c r="A3419" s="647"/>
      <c r="B3419" s="650"/>
    </row>
    <row r="3420" spans="1:2" x14ac:dyDescent="0.25">
      <c r="A3420" s="647"/>
      <c r="B3420" s="650"/>
    </row>
    <row r="3421" spans="1:2" x14ac:dyDescent="0.25">
      <c r="A3421" s="647"/>
      <c r="B3421" s="650"/>
    </row>
    <row r="3422" spans="1:2" x14ac:dyDescent="0.25">
      <c r="A3422" s="647"/>
      <c r="B3422" s="650"/>
    </row>
    <row r="3423" spans="1:2" x14ac:dyDescent="0.25">
      <c r="A3423" s="647"/>
      <c r="B3423" s="650"/>
    </row>
    <row r="3424" spans="1:2" x14ac:dyDescent="0.25">
      <c r="A3424" s="647"/>
      <c r="B3424" s="650"/>
    </row>
    <row r="3425" spans="1:2" x14ac:dyDescent="0.25">
      <c r="A3425" s="647"/>
      <c r="B3425" s="650"/>
    </row>
    <row r="3426" spans="1:2" x14ac:dyDescent="0.25">
      <c r="A3426" s="647"/>
      <c r="B3426" s="650"/>
    </row>
    <row r="3427" spans="1:2" x14ac:dyDescent="0.25">
      <c r="A3427" s="647"/>
      <c r="B3427" s="650"/>
    </row>
    <row r="3428" spans="1:2" x14ac:dyDescent="0.25">
      <c r="A3428" s="647"/>
      <c r="B3428" s="650"/>
    </row>
    <row r="3429" spans="1:2" x14ac:dyDescent="0.25">
      <c r="A3429" s="647"/>
      <c r="B3429" s="650"/>
    </row>
    <row r="3430" spans="1:2" x14ac:dyDescent="0.25">
      <c r="A3430" s="647"/>
      <c r="B3430" s="650"/>
    </row>
    <row r="3431" spans="1:2" x14ac:dyDescent="0.25">
      <c r="A3431" s="647"/>
      <c r="B3431" s="650"/>
    </row>
    <row r="3432" spans="1:2" x14ac:dyDescent="0.25">
      <c r="A3432" s="647"/>
      <c r="B3432" s="650"/>
    </row>
    <row r="3433" spans="1:2" x14ac:dyDescent="0.25">
      <c r="A3433" s="647"/>
      <c r="B3433" s="650"/>
    </row>
    <row r="3434" spans="1:2" x14ac:dyDescent="0.25">
      <c r="A3434" s="647"/>
      <c r="B3434" s="650"/>
    </row>
    <row r="3435" spans="1:2" x14ac:dyDescent="0.25">
      <c r="A3435" s="647"/>
      <c r="B3435" s="650"/>
    </row>
    <row r="3436" spans="1:2" x14ac:dyDescent="0.25">
      <c r="A3436" s="647"/>
      <c r="B3436" s="650"/>
    </row>
    <row r="3437" spans="1:2" x14ac:dyDescent="0.25">
      <c r="A3437" s="647"/>
      <c r="B3437" s="650"/>
    </row>
    <row r="3438" spans="1:2" x14ac:dyDescent="0.25">
      <c r="A3438" s="647"/>
      <c r="B3438" s="650"/>
    </row>
    <row r="3439" spans="1:2" x14ac:dyDescent="0.25">
      <c r="A3439" s="647"/>
      <c r="B3439" s="650"/>
    </row>
    <row r="3440" spans="1:2" x14ac:dyDescent="0.25">
      <c r="A3440" s="647"/>
      <c r="B3440" s="650"/>
    </row>
    <row r="3441" spans="1:2" x14ac:dyDescent="0.25">
      <c r="A3441" s="647"/>
      <c r="B3441" s="650"/>
    </row>
    <row r="3442" spans="1:2" x14ac:dyDescent="0.25">
      <c r="A3442" s="647"/>
      <c r="B3442" s="650"/>
    </row>
    <row r="3443" spans="1:2" x14ac:dyDescent="0.25">
      <c r="A3443" s="647"/>
      <c r="B3443" s="650"/>
    </row>
    <row r="3444" spans="1:2" x14ac:dyDescent="0.25">
      <c r="A3444" s="647"/>
      <c r="B3444" s="650"/>
    </row>
    <row r="3445" spans="1:2" x14ac:dyDescent="0.25">
      <c r="A3445" s="647"/>
      <c r="B3445" s="650"/>
    </row>
    <row r="3446" spans="1:2" x14ac:dyDescent="0.25">
      <c r="A3446" s="647"/>
      <c r="B3446" s="650"/>
    </row>
    <row r="3447" spans="1:2" x14ac:dyDescent="0.25">
      <c r="A3447" s="647"/>
      <c r="B3447" s="650"/>
    </row>
    <row r="3448" spans="1:2" x14ac:dyDescent="0.25">
      <c r="A3448" s="647"/>
      <c r="B3448" s="650"/>
    </row>
    <row r="3449" spans="1:2" x14ac:dyDescent="0.25">
      <c r="A3449" s="647"/>
      <c r="B3449" s="650"/>
    </row>
    <row r="3450" spans="1:2" x14ac:dyDescent="0.25">
      <c r="A3450" s="647"/>
      <c r="B3450" s="650"/>
    </row>
    <row r="3451" spans="1:2" x14ac:dyDescent="0.25">
      <c r="A3451" s="647"/>
      <c r="B3451" s="650"/>
    </row>
    <row r="3452" spans="1:2" x14ac:dyDescent="0.25">
      <c r="A3452" s="647"/>
      <c r="B3452" s="650"/>
    </row>
    <row r="3453" spans="1:2" x14ac:dyDescent="0.25">
      <c r="A3453" s="647"/>
      <c r="B3453" s="650"/>
    </row>
    <row r="3454" spans="1:2" x14ac:dyDescent="0.25">
      <c r="A3454" s="647"/>
      <c r="B3454" s="650"/>
    </row>
    <row r="3455" spans="1:2" x14ac:dyDescent="0.25">
      <c r="A3455" s="647"/>
      <c r="B3455" s="650"/>
    </row>
    <row r="3456" spans="1:2" x14ac:dyDescent="0.25">
      <c r="A3456" s="647"/>
      <c r="B3456" s="650"/>
    </row>
    <row r="3457" spans="1:2" x14ac:dyDescent="0.25">
      <c r="A3457" s="647"/>
      <c r="B3457" s="650"/>
    </row>
    <row r="3458" spans="1:2" x14ac:dyDescent="0.25">
      <c r="A3458" s="647"/>
      <c r="B3458" s="650"/>
    </row>
    <row r="3459" spans="1:2" x14ac:dyDescent="0.25">
      <c r="A3459" s="647"/>
      <c r="B3459" s="650"/>
    </row>
    <row r="3460" spans="1:2" x14ac:dyDescent="0.25">
      <c r="A3460" s="647"/>
      <c r="B3460" s="650"/>
    </row>
    <row r="3461" spans="1:2" x14ac:dyDescent="0.25">
      <c r="A3461" s="647"/>
      <c r="B3461" s="650"/>
    </row>
    <row r="3462" spans="1:2" x14ac:dyDescent="0.25">
      <c r="A3462" s="647"/>
      <c r="B3462" s="650"/>
    </row>
    <row r="3463" spans="1:2" x14ac:dyDescent="0.25">
      <c r="A3463" s="647"/>
      <c r="B3463" s="650"/>
    </row>
    <row r="3464" spans="1:2" x14ac:dyDescent="0.25">
      <c r="A3464" s="647"/>
      <c r="B3464" s="650"/>
    </row>
    <row r="3465" spans="1:2" x14ac:dyDescent="0.25">
      <c r="A3465" s="647"/>
      <c r="B3465" s="650"/>
    </row>
    <row r="3466" spans="1:2" x14ac:dyDescent="0.25">
      <c r="A3466" s="647"/>
      <c r="B3466" s="650"/>
    </row>
    <row r="3467" spans="1:2" x14ac:dyDescent="0.25">
      <c r="A3467" s="647"/>
      <c r="B3467" s="650"/>
    </row>
    <row r="3468" spans="1:2" x14ac:dyDescent="0.25">
      <c r="A3468" s="647"/>
      <c r="B3468" s="650"/>
    </row>
    <row r="3469" spans="1:2" x14ac:dyDescent="0.25">
      <c r="A3469" s="647"/>
      <c r="B3469" s="650"/>
    </row>
    <row r="3470" spans="1:2" x14ac:dyDescent="0.25">
      <c r="A3470" s="647"/>
      <c r="B3470" s="650"/>
    </row>
    <row r="3471" spans="1:2" x14ac:dyDescent="0.25">
      <c r="A3471" s="647"/>
      <c r="B3471" s="650"/>
    </row>
    <row r="3472" spans="1:2" x14ac:dyDescent="0.25">
      <c r="A3472" s="647"/>
      <c r="B3472" s="650"/>
    </row>
    <row r="3473" spans="1:2" x14ac:dyDescent="0.25">
      <c r="A3473" s="647"/>
      <c r="B3473" s="650"/>
    </row>
    <row r="3474" spans="1:2" x14ac:dyDescent="0.25">
      <c r="A3474" s="647"/>
      <c r="B3474" s="650"/>
    </row>
    <row r="3475" spans="1:2" x14ac:dyDescent="0.25">
      <c r="A3475" s="647"/>
      <c r="B3475" s="650"/>
    </row>
    <row r="3476" spans="1:2" x14ac:dyDescent="0.25">
      <c r="A3476" s="647"/>
      <c r="B3476" s="650"/>
    </row>
    <row r="3477" spans="1:2" x14ac:dyDescent="0.25">
      <c r="A3477" s="647"/>
      <c r="B3477" s="650"/>
    </row>
    <row r="3478" spans="1:2" x14ac:dyDescent="0.25">
      <c r="A3478" s="647"/>
      <c r="B3478" s="650"/>
    </row>
    <row r="3479" spans="1:2" x14ac:dyDescent="0.25">
      <c r="A3479" s="647"/>
      <c r="B3479" s="650"/>
    </row>
    <row r="3480" spans="1:2" x14ac:dyDescent="0.25">
      <c r="A3480" s="647"/>
      <c r="B3480" s="650"/>
    </row>
    <row r="3481" spans="1:2" x14ac:dyDescent="0.25">
      <c r="A3481" s="647"/>
      <c r="B3481" s="650"/>
    </row>
    <row r="3482" spans="1:2" x14ac:dyDescent="0.25">
      <c r="A3482" s="647"/>
      <c r="B3482" s="650"/>
    </row>
    <row r="3483" spans="1:2" x14ac:dyDescent="0.25">
      <c r="A3483" s="647"/>
      <c r="B3483" s="650"/>
    </row>
    <row r="3484" spans="1:2" x14ac:dyDescent="0.25">
      <c r="A3484" s="647"/>
      <c r="B3484" s="650"/>
    </row>
    <row r="3485" spans="1:2" x14ac:dyDescent="0.25">
      <c r="A3485" s="647"/>
      <c r="B3485" s="650"/>
    </row>
    <row r="3486" spans="1:2" x14ac:dyDescent="0.25">
      <c r="A3486" s="647"/>
      <c r="B3486" s="650"/>
    </row>
    <row r="3487" spans="1:2" x14ac:dyDescent="0.25">
      <c r="A3487" s="647"/>
      <c r="B3487" s="650"/>
    </row>
    <row r="3488" spans="1:2" x14ac:dyDescent="0.25">
      <c r="A3488" s="647"/>
      <c r="B3488" s="650"/>
    </row>
    <row r="3489" spans="1:2" x14ac:dyDescent="0.25">
      <c r="A3489" s="647"/>
      <c r="B3489" s="650"/>
    </row>
    <row r="3490" spans="1:2" x14ac:dyDescent="0.25">
      <c r="A3490" s="647"/>
      <c r="B3490" s="650"/>
    </row>
    <row r="3491" spans="1:2" x14ac:dyDescent="0.25">
      <c r="A3491" s="647"/>
      <c r="B3491" s="650"/>
    </row>
    <row r="3492" spans="1:2" x14ac:dyDescent="0.25">
      <c r="A3492" s="647"/>
      <c r="B3492" s="650"/>
    </row>
    <row r="3493" spans="1:2" x14ac:dyDescent="0.25">
      <c r="A3493" s="647"/>
      <c r="B3493" s="650"/>
    </row>
    <row r="3494" spans="1:2" x14ac:dyDescent="0.25">
      <c r="A3494" s="647"/>
      <c r="B3494" s="650"/>
    </row>
    <row r="3495" spans="1:2" x14ac:dyDescent="0.25">
      <c r="A3495" s="647"/>
      <c r="B3495" s="650"/>
    </row>
    <row r="3496" spans="1:2" x14ac:dyDescent="0.25">
      <c r="A3496" s="647"/>
      <c r="B3496" s="650"/>
    </row>
    <row r="3497" spans="1:2" x14ac:dyDescent="0.25">
      <c r="A3497" s="647"/>
      <c r="B3497" s="650"/>
    </row>
    <row r="3498" spans="1:2" x14ac:dyDescent="0.25">
      <c r="A3498" s="647"/>
      <c r="B3498" s="650"/>
    </row>
    <row r="3499" spans="1:2" x14ac:dyDescent="0.25">
      <c r="A3499" s="647"/>
      <c r="B3499" s="650"/>
    </row>
    <row r="3500" spans="1:2" x14ac:dyDescent="0.25">
      <c r="A3500" s="647"/>
      <c r="B3500" s="650"/>
    </row>
    <row r="3501" spans="1:2" x14ac:dyDescent="0.25">
      <c r="A3501" s="647"/>
      <c r="B3501" s="650"/>
    </row>
    <row r="3502" spans="1:2" x14ac:dyDescent="0.25">
      <c r="A3502" s="647"/>
      <c r="B3502" s="650"/>
    </row>
    <row r="3503" spans="1:2" x14ac:dyDescent="0.25">
      <c r="A3503" s="647"/>
      <c r="B3503" s="650"/>
    </row>
    <row r="3504" spans="1:2" x14ac:dyDescent="0.25">
      <c r="A3504" s="647"/>
      <c r="B3504" s="650"/>
    </row>
    <row r="3505" spans="1:2" x14ac:dyDescent="0.25">
      <c r="A3505" s="647"/>
      <c r="B3505" s="650"/>
    </row>
    <row r="3506" spans="1:2" x14ac:dyDescent="0.25">
      <c r="A3506" s="647"/>
      <c r="B3506" s="650"/>
    </row>
    <row r="3507" spans="1:2" x14ac:dyDescent="0.25">
      <c r="A3507" s="647"/>
      <c r="B3507" s="650"/>
    </row>
    <row r="3508" spans="1:2" x14ac:dyDescent="0.25">
      <c r="A3508" s="647"/>
      <c r="B3508" s="650"/>
    </row>
    <row r="3509" spans="1:2" x14ac:dyDescent="0.25">
      <c r="A3509" s="647"/>
      <c r="B3509" s="650"/>
    </row>
    <row r="3510" spans="1:2" x14ac:dyDescent="0.25">
      <c r="A3510" s="647"/>
      <c r="B3510" s="650"/>
    </row>
    <row r="3511" spans="1:2" x14ac:dyDescent="0.25">
      <c r="A3511" s="647"/>
      <c r="B3511" s="650"/>
    </row>
    <row r="3512" spans="1:2" x14ac:dyDescent="0.25">
      <c r="A3512" s="647"/>
      <c r="B3512" s="650"/>
    </row>
    <row r="3513" spans="1:2" x14ac:dyDescent="0.25">
      <c r="A3513" s="647"/>
      <c r="B3513" s="650"/>
    </row>
    <row r="3514" spans="1:2" x14ac:dyDescent="0.25">
      <c r="A3514" s="647"/>
      <c r="B3514" s="650"/>
    </row>
    <row r="3515" spans="1:2" x14ac:dyDescent="0.25">
      <c r="A3515" s="647"/>
      <c r="B3515" s="650"/>
    </row>
    <row r="3516" spans="1:2" x14ac:dyDescent="0.25">
      <c r="A3516" s="647"/>
      <c r="B3516" s="650"/>
    </row>
    <row r="3517" spans="1:2" x14ac:dyDescent="0.25">
      <c r="A3517" s="647"/>
      <c r="B3517" s="650"/>
    </row>
    <row r="3518" spans="1:2" x14ac:dyDescent="0.25">
      <c r="A3518" s="647"/>
      <c r="B3518" s="650"/>
    </row>
    <row r="3519" spans="1:2" x14ac:dyDescent="0.25">
      <c r="A3519" s="647"/>
      <c r="B3519" s="650"/>
    </row>
    <row r="3520" spans="1:2" x14ac:dyDescent="0.25">
      <c r="A3520" s="647"/>
      <c r="B3520" s="650"/>
    </row>
    <row r="3521" spans="1:2" x14ac:dyDescent="0.25">
      <c r="A3521" s="647"/>
      <c r="B3521" s="650"/>
    </row>
    <row r="3522" spans="1:2" x14ac:dyDescent="0.25">
      <c r="A3522" s="647"/>
      <c r="B3522" s="650"/>
    </row>
    <row r="3523" spans="1:2" x14ac:dyDescent="0.25">
      <c r="A3523" s="647"/>
      <c r="B3523" s="650"/>
    </row>
    <row r="3524" spans="1:2" x14ac:dyDescent="0.25">
      <c r="A3524" s="647"/>
      <c r="B3524" s="650"/>
    </row>
    <row r="3525" spans="1:2" x14ac:dyDescent="0.25">
      <c r="A3525" s="647"/>
      <c r="B3525" s="650"/>
    </row>
    <row r="3526" spans="1:2" x14ac:dyDescent="0.25">
      <c r="A3526" s="647"/>
      <c r="B3526" s="650"/>
    </row>
    <row r="3527" spans="1:2" x14ac:dyDescent="0.25">
      <c r="A3527" s="647"/>
      <c r="B3527" s="650"/>
    </row>
    <row r="3528" spans="1:2" x14ac:dyDescent="0.25">
      <c r="A3528" s="647"/>
      <c r="B3528" s="650"/>
    </row>
    <row r="3529" spans="1:2" x14ac:dyDescent="0.25">
      <c r="A3529" s="647"/>
      <c r="B3529" s="650"/>
    </row>
    <row r="3530" spans="1:2" x14ac:dyDescent="0.25">
      <c r="A3530" s="647"/>
      <c r="B3530" s="650"/>
    </row>
    <row r="3531" spans="1:2" x14ac:dyDescent="0.25">
      <c r="A3531" s="647"/>
      <c r="B3531" s="650"/>
    </row>
    <row r="3532" spans="1:2" x14ac:dyDescent="0.25">
      <c r="A3532" s="647"/>
      <c r="B3532" s="650"/>
    </row>
    <row r="3533" spans="1:2" x14ac:dyDescent="0.25">
      <c r="A3533" s="647"/>
      <c r="B3533" s="650"/>
    </row>
    <row r="3534" spans="1:2" x14ac:dyDescent="0.25">
      <c r="A3534" s="647"/>
      <c r="B3534" s="650"/>
    </row>
    <row r="3535" spans="1:2" x14ac:dyDescent="0.25">
      <c r="A3535" s="647"/>
      <c r="B3535" s="650"/>
    </row>
    <row r="3536" spans="1:2" x14ac:dyDescent="0.25">
      <c r="A3536" s="647"/>
      <c r="B3536" s="650"/>
    </row>
    <row r="3537" spans="1:2" x14ac:dyDescent="0.25">
      <c r="A3537" s="647"/>
      <c r="B3537" s="650"/>
    </row>
    <row r="3538" spans="1:2" x14ac:dyDescent="0.25">
      <c r="A3538" s="647"/>
      <c r="B3538" s="650"/>
    </row>
    <row r="3539" spans="1:2" x14ac:dyDescent="0.25">
      <c r="A3539" s="647"/>
      <c r="B3539" s="650"/>
    </row>
    <row r="3540" spans="1:2" x14ac:dyDescent="0.25">
      <c r="A3540" s="647"/>
      <c r="B3540" s="650"/>
    </row>
    <row r="3541" spans="1:2" x14ac:dyDescent="0.25">
      <c r="A3541" s="647"/>
      <c r="B3541" s="650"/>
    </row>
    <row r="3542" spans="1:2" x14ac:dyDescent="0.25">
      <c r="A3542" s="647"/>
      <c r="B3542" s="650"/>
    </row>
    <row r="3543" spans="1:2" x14ac:dyDescent="0.25">
      <c r="A3543" s="647"/>
      <c r="B3543" s="650"/>
    </row>
    <row r="3544" spans="1:2" x14ac:dyDescent="0.25">
      <c r="A3544" s="647"/>
      <c r="B3544" s="650"/>
    </row>
    <row r="3545" spans="1:2" x14ac:dyDescent="0.25">
      <c r="A3545" s="647"/>
      <c r="B3545" s="650"/>
    </row>
    <row r="3546" spans="1:2" x14ac:dyDescent="0.25">
      <c r="A3546" s="647"/>
      <c r="B3546" s="650"/>
    </row>
    <row r="3547" spans="1:2" x14ac:dyDescent="0.25">
      <c r="A3547" s="647"/>
      <c r="B3547" s="650"/>
    </row>
    <row r="3548" spans="1:2" x14ac:dyDescent="0.25">
      <c r="A3548" s="647"/>
      <c r="B3548" s="650"/>
    </row>
    <row r="3549" spans="1:2" x14ac:dyDescent="0.25">
      <c r="A3549" s="647"/>
      <c r="B3549" s="650"/>
    </row>
    <row r="3550" spans="1:2" x14ac:dyDescent="0.25">
      <c r="A3550" s="647"/>
      <c r="B3550" s="650"/>
    </row>
    <row r="3551" spans="1:2" x14ac:dyDescent="0.25">
      <c r="A3551" s="647"/>
      <c r="B3551" s="650"/>
    </row>
    <row r="3552" spans="1:2" x14ac:dyDescent="0.25">
      <c r="A3552" s="647"/>
      <c r="B3552" s="650"/>
    </row>
    <row r="3553" spans="1:2" x14ac:dyDescent="0.25">
      <c r="A3553" s="647"/>
      <c r="B3553" s="650"/>
    </row>
    <row r="3554" spans="1:2" x14ac:dyDescent="0.25">
      <c r="A3554" s="647"/>
      <c r="B3554" s="650"/>
    </row>
    <row r="3555" spans="1:2" x14ac:dyDescent="0.25">
      <c r="A3555" s="647"/>
      <c r="B3555" s="650"/>
    </row>
    <row r="3556" spans="1:2" x14ac:dyDescent="0.25">
      <c r="A3556" s="647"/>
      <c r="B3556" s="650"/>
    </row>
    <row r="3557" spans="1:2" x14ac:dyDescent="0.25">
      <c r="A3557" s="647"/>
      <c r="B3557" s="650"/>
    </row>
    <row r="3558" spans="1:2" x14ac:dyDescent="0.25">
      <c r="A3558" s="647"/>
      <c r="B3558" s="650"/>
    </row>
    <row r="3559" spans="1:2" x14ac:dyDescent="0.25">
      <c r="A3559" s="647"/>
      <c r="B3559" s="650"/>
    </row>
    <row r="3560" spans="1:2" x14ac:dyDescent="0.25">
      <c r="A3560" s="647"/>
      <c r="B3560" s="650"/>
    </row>
    <row r="3561" spans="1:2" x14ac:dyDescent="0.25">
      <c r="A3561" s="647"/>
      <c r="B3561" s="650"/>
    </row>
    <row r="3562" spans="1:2" x14ac:dyDescent="0.25">
      <c r="A3562" s="647"/>
      <c r="B3562" s="650"/>
    </row>
    <row r="3563" spans="1:2" x14ac:dyDescent="0.25">
      <c r="A3563" s="647"/>
      <c r="B3563" s="650"/>
    </row>
    <row r="3564" spans="1:2" x14ac:dyDescent="0.25">
      <c r="A3564" s="647"/>
      <c r="B3564" s="650"/>
    </row>
    <row r="3565" spans="1:2" x14ac:dyDescent="0.25">
      <c r="A3565" s="647"/>
      <c r="B3565" s="650"/>
    </row>
    <row r="3566" spans="1:2" x14ac:dyDescent="0.25">
      <c r="A3566" s="647"/>
      <c r="B3566" s="650"/>
    </row>
    <row r="3567" spans="1:2" x14ac:dyDescent="0.25">
      <c r="A3567" s="647"/>
      <c r="B3567" s="650"/>
    </row>
    <row r="3568" spans="1:2" x14ac:dyDescent="0.25">
      <c r="A3568" s="647"/>
      <c r="B3568" s="650"/>
    </row>
    <row r="3569" spans="1:2" x14ac:dyDescent="0.25">
      <c r="A3569" s="647"/>
      <c r="B3569" s="650"/>
    </row>
    <row r="3570" spans="1:2" x14ac:dyDescent="0.25">
      <c r="A3570" s="647"/>
      <c r="B3570" s="650"/>
    </row>
    <row r="3571" spans="1:2" x14ac:dyDescent="0.25">
      <c r="A3571" s="647"/>
      <c r="B3571" s="650"/>
    </row>
    <row r="3572" spans="1:2" x14ac:dyDescent="0.25">
      <c r="A3572" s="647"/>
      <c r="B3572" s="650"/>
    </row>
    <row r="3573" spans="1:2" x14ac:dyDescent="0.25">
      <c r="A3573" s="647"/>
      <c r="B3573" s="650"/>
    </row>
    <row r="3574" spans="1:2" x14ac:dyDescent="0.25">
      <c r="A3574" s="647"/>
      <c r="B3574" s="650"/>
    </row>
    <row r="3575" spans="1:2" x14ac:dyDescent="0.25">
      <c r="A3575" s="647"/>
      <c r="B3575" s="650"/>
    </row>
    <row r="3576" spans="1:2" x14ac:dyDescent="0.25">
      <c r="A3576" s="647"/>
      <c r="B3576" s="650"/>
    </row>
    <row r="3577" spans="1:2" x14ac:dyDescent="0.25">
      <c r="A3577" s="647"/>
      <c r="B3577" s="650"/>
    </row>
    <row r="3578" spans="1:2" x14ac:dyDescent="0.25">
      <c r="A3578" s="647"/>
      <c r="B3578" s="650"/>
    </row>
    <row r="3579" spans="1:2" x14ac:dyDescent="0.25">
      <c r="A3579" s="647"/>
      <c r="B3579" s="650"/>
    </row>
    <row r="3580" spans="1:2" x14ac:dyDescent="0.25">
      <c r="A3580" s="647"/>
      <c r="B3580" s="650"/>
    </row>
    <row r="3581" spans="1:2" x14ac:dyDescent="0.25">
      <c r="A3581" s="647"/>
      <c r="B3581" s="650"/>
    </row>
    <row r="3582" spans="1:2" x14ac:dyDescent="0.25">
      <c r="A3582" s="647"/>
      <c r="B3582" s="650"/>
    </row>
    <row r="3583" spans="1:2" x14ac:dyDescent="0.25">
      <c r="A3583" s="647"/>
      <c r="B3583" s="650"/>
    </row>
    <row r="3584" spans="1:2" x14ac:dyDescent="0.25">
      <c r="A3584" s="647"/>
      <c r="B3584" s="650"/>
    </row>
    <row r="3585" spans="1:2" x14ac:dyDescent="0.25">
      <c r="A3585" s="647"/>
      <c r="B3585" s="650"/>
    </row>
    <row r="3586" spans="1:2" x14ac:dyDescent="0.25">
      <c r="A3586" s="647"/>
      <c r="B3586" s="650"/>
    </row>
    <row r="3587" spans="1:2" x14ac:dyDescent="0.25">
      <c r="A3587" s="647"/>
      <c r="B3587" s="650"/>
    </row>
    <row r="3588" spans="1:2" x14ac:dyDescent="0.25">
      <c r="A3588" s="647"/>
      <c r="B3588" s="650"/>
    </row>
    <row r="3589" spans="1:2" x14ac:dyDescent="0.25">
      <c r="A3589" s="647"/>
      <c r="B3589" s="650"/>
    </row>
    <row r="3590" spans="1:2" x14ac:dyDescent="0.25">
      <c r="A3590" s="647"/>
      <c r="B3590" s="650"/>
    </row>
    <row r="3591" spans="1:2" x14ac:dyDescent="0.25">
      <c r="A3591" s="647"/>
      <c r="B3591" s="650"/>
    </row>
    <row r="3592" spans="1:2" x14ac:dyDescent="0.25">
      <c r="A3592" s="647"/>
      <c r="B3592" s="650"/>
    </row>
    <row r="3593" spans="1:2" x14ac:dyDescent="0.25">
      <c r="A3593" s="647"/>
      <c r="B3593" s="650"/>
    </row>
    <row r="3594" spans="1:2" x14ac:dyDescent="0.25">
      <c r="A3594" s="647"/>
      <c r="B3594" s="650"/>
    </row>
    <row r="3595" spans="1:2" x14ac:dyDescent="0.25">
      <c r="A3595" s="647"/>
      <c r="B3595" s="650"/>
    </row>
    <row r="3596" spans="1:2" x14ac:dyDescent="0.25">
      <c r="A3596" s="647"/>
      <c r="B3596" s="650"/>
    </row>
    <row r="3597" spans="1:2" x14ac:dyDescent="0.25">
      <c r="A3597" s="647"/>
      <c r="B3597" s="650"/>
    </row>
    <row r="3598" spans="1:2" x14ac:dyDescent="0.25">
      <c r="A3598" s="647"/>
      <c r="B3598" s="650"/>
    </row>
    <row r="3599" spans="1:2" x14ac:dyDescent="0.25">
      <c r="A3599" s="647"/>
      <c r="B3599" s="650"/>
    </row>
    <row r="3600" spans="1:2" x14ac:dyDescent="0.25">
      <c r="A3600" s="647"/>
      <c r="B3600" s="650"/>
    </row>
    <row r="3601" spans="1:2" x14ac:dyDescent="0.25">
      <c r="A3601" s="647"/>
      <c r="B3601" s="650"/>
    </row>
    <row r="3602" spans="1:2" x14ac:dyDescent="0.25">
      <c r="A3602" s="647"/>
      <c r="B3602" s="650"/>
    </row>
    <row r="3603" spans="1:2" x14ac:dyDescent="0.25">
      <c r="A3603" s="647"/>
      <c r="B3603" s="650"/>
    </row>
    <row r="3604" spans="1:2" x14ac:dyDescent="0.25">
      <c r="A3604" s="647"/>
      <c r="B3604" s="650"/>
    </row>
    <row r="3605" spans="1:2" x14ac:dyDescent="0.25">
      <c r="A3605" s="647"/>
      <c r="B3605" s="650"/>
    </row>
    <row r="3606" spans="1:2" x14ac:dyDescent="0.25">
      <c r="A3606" s="647"/>
      <c r="B3606" s="650"/>
    </row>
    <row r="3607" spans="1:2" x14ac:dyDescent="0.25">
      <c r="A3607" s="647"/>
      <c r="B3607" s="650"/>
    </row>
    <row r="3608" spans="1:2" x14ac:dyDescent="0.25">
      <c r="A3608" s="647"/>
      <c r="B3608" s="650"/>
    </row>
    <row r="3609" spans="1:2" x14ac:dyDescent="0.25">
      <c r="A3609" s="647"/>
      <c r="B3609" s="650"/>
    </row>
    <row r="3610" spans="1:2" x14ac:dyDescent="0.25">
      <c r="A3610" s="647"/>
      <c r="B3610" s="650"/>
    </row>
    <row r="3611" spans="1:2" x14ac:dyDescent="0.25">
      <c r="A3611" s="647"/>
      <c r="B3611" s="650"/>
    </row>
    <row r="3612" spans="1:2" x14ac:dyDescent="0.25">
      <c r="A3612" s="647"/>
      <c r="B3612" s="650"/>
    </row>
    <row r="3613" spans="1:2" x14ac:dyDescent="0.25">
      <c r="A3613" s="647"/>
      <c r="B3613" s="650"/>
    </row>
    <row r="3614" spans="1:2" x14ac:dyDescent="0.25">
      <c r="A3614" s="647"/>
      <c r="B3614" s="650"/>
    </row>
    <row r="3615" spans="1:2" x14ac:dyDescent="0.25">
      <c r="A3615" s="647"/>
      <c r="B3615" s="650"/>
    </row>
    <row r="3616" spans="1:2" x14ac:dyDescent="0.25">
      <c r="A3616" s="647"/>
      <c r="B3616" s="650"/>
    </row>
    <row r="3617" spans="1:2" x14ac:dyDescent="0.25">
      <c r="A3617" s="647"/>
      <c r="B3617" s="650"/>
    </row>
    <row r="3618" spans="1:2" x14ac:dyDescent="0.25">
      <c r="A3618" s="647"/>
      <c r="B3618" s="650"/>
    </row>
    <row r="3619" spans="1:2" x14ac:dyDescent="0.25">
      <c r="A3619" s="647"/>
      <c r="B3619" s="650"/>
    </row>
    <row r="3620" spans="1:2" x14ac:dyDescent="0.25">
      <c r="A3620" s="647"/>
      <c r="B3620" s="650"/>
    </row>
    <row r="3621" spans="1:2" x14ac:dyDescent="0.25">
      <c r="A3621" s="647"/>
      <c r="B3621" s="650"/>
    </row>
    <row r="3622" spans="1:2" x14ac:dyDescent="0.25">
      <c r="A3622" s="647"/>
      <c r="B3622" s="650"/>
    </row>
    <row r="3623" spans="1:2" x14ac:dyDescent="0.25">
      <c r="A3623" s="647"/>
      <c r="B3623" s="650"/>
    </row>
    <row r="3624" spans="1:2" x14ac:dyDescent="0.25">
      <c r="A3624" s="647"/>
      <c r="B3624" s="650"/>
    </row>
    <row r="3625" spans="1:2" x14ac:dyDescent="0.25">
      <c r="A3625" s="647"/>
      <c r="B3625" s="650"/>
    </row>
    <row r="3626" spans="1:2" x14ac:dyDescent="0.25">
      <c r="A3626" s="647"/>
      <c r="B3626" s="650"/>
    </row>
    <row r="3627" spans="1:2" x14ac:dyDescent="0.25">
      <c r="A3627" s="647"/>
      <c r="B3627" s="650"/>
    </row>
    <row r="3628" spans="1:2" x14ac:dyDescent="0.25">
      <c r="A3628" s="647"/>
      <c r="B3628" s="650"/>
    </row>
    <row r="3629" spans="1:2" x14ac:dyDescent="0.25">
      <c r="A3629" s="647"/>
      <c r="B3629" s="650"/>
    </row>
    <row r="3630" spans="1:2" x14ac:dyDescent="0.25">
      <c r="A3630" s="647"/>
      <c r="B3630" s="650"/>
    </row>
    <row r="3631" spans="1:2" x14ac:dyDescent="0.25">
      <c r="A3631" s="647"/>
      <c r="B3631" s="650"/>
    </row>
    <row r="3632" spans="1:2" x14ac:dyDescent="0.25">
      <c r="A3632" s="647"/>
      <c r="B3632" s="650"/>
    </row>
    <row r="3633" spans="1:2" x14ac:dyDescent="0.25">
      <c r="A3633" s="647"/>
      <c r="B3633" s="650"/>
    </row>
    <row r="3634" spans="1:2" x14ac:dyDescent="0.25">
      <c r="A3634" s="647"/>
      <c r="B3634" s="650"/>
    </row>
    <row r="3635" spans="1:2" x14ac:dyDescent="0.25">
      <c r="A3635" s="647"/>
      <c r="B3635" s="650"/>
    </row>
    <row r="3636" spans="1:2" x14ac:dyDescent="0.25">
      <c r="A3636" s="647"/>
      <c r="B3636" s="650"/>
    </row>
    <row r="3637" spans="1:2" x14ac:dyDescent="0.25">
      <c r="A3637" s="647"/>
      <c r="B3637" s="650"/>
    </row>
    <row r="3638" spans="1:2" x14ac:dyDescent="0.25">
      <c r="A3638" s="647"/>
      <c r="B3638" s="650"/>
    </row>
    <row r="3639" spans="1:2" x14ac:dyDescent="0.25">
      <c r="A3639" s="647"/>
      <c r="B3639" s="650"/>
    </row>
    <row r="3640" spans="1:2" x14ac:dyDescent="0.25">
      <c r="A3640" s="647"/>
      <c r="B3640" s="650"/>
    </row>
    <row r="3641" spans="1:2" x14ac:dyDescent="0.25">
      <c r="A3641" s="647"/>
      <c r="B3641" s="650"/>
    </row>
    <row r="3642" spans="1:2" x14ac:dyDescent="0.25">
      <c r="A3642" s="647"/>
      <c r="B3642" s="650"/>
    </row>
    <row r="3643" spans="1:2" x14ac:dyDescent="0.25">
      <c r="A3643" s="647"/>
      <c r="B3643" s="650"/>
    </row>
    <row r="3644" spans="1:2" x14ac:dyDescent="0.25">
      <c r="A3644" s="647"/>
      <c r="B3644" s="650"/>
    </row>
    <row r="3645" spans="1:2" x14ac:dyDescent="0.25">
      <c r="A3645" s="647"/>
      <c r="B3645" s="650"/>
    </row>
    <row r="3646" spans="1:2" x14ac:dyDescent="0.25">
      <c r="A3646" s="647"/>
      <c r="B3646" s="650"/>
    </row>
    <row r="3647" spans="1:2" x14ac:dyDescent="0.25">
      <c r="A3647" s="647"/>
      <c r="B3647" s="650"/>
    </row>
    <row r="3648" spans="1:2" x14ac:dyDescent="0.25">
      <c r="A3648" s="647"/>
      <c r="B3648" s="650"/>
    </row>
    <row r="3649" spans="1:2" x14ac:dyDescent="0.25">
      <c r="A3649" s="647"/>
      <c r="B3649" s="650"/>
    </row>
    <row r="3650" spans="1:2" x14ac:dyDescent="0.25">
      <c r="A3650" s="647"/>
      <c r="B3650" s="650"/>
    </row>
    <row r="3651" spans="1:2" x14ac:dyDescent="0.25">
      <c r="A3651" s="647"/>
      <c r="B3651" s="650"/>
    </row>
    <row r="3652" spans="1:2" x14ac:dyDescent="0.25">
      <c r="A3652" s="647"/>
      <c r="B3652" s="650"/>
    </row>
    <row r="3653" spans="1:2" x14ac:dyDescent="0.25">
      <c r="A3653" s="647"/>
      <c r="B3653" s="650"/>
    </row>
    <row r="3654" spans="1:2" x14ac:dyDescent="0.25">
      <c r="A3654" s="647"/>
      <c r="B3654" s="650"/>
    </row>
    <row r="3655" spans="1:2" x14ac:dyDescent="0.25">
      <c r="A3655" s="647"/>
      <c r="B3655" s="650"/>
    </row>
    <row r="3656" spans="1:2" x14ac:dyDescent="0.25">
      <c r="A3656" s="647"/>
      <c r="B3656" s="650"/>
    </row>
    <row r="3657" spans="1:2" x14ac:dyDescent="0.25">
      <c r="A3657" s="647"/>
      <c r="B3657" s="650"/>
    </row>
    <row r="3658" spans="1:2" x14ac:dyDescent="0.25">
      <c r="A3658" s="647"/>
      <c r="B3658" s="650"/>
    </row>
    <row r="3659" spans="1:2" x14ac:dyDescent="0.25">
      <c r="A3659" s="647"/>
      <c r="B3659" s="650"/>
    </row>
    <row r="3660" spans="1:2" x14ac:dyDescent="0.25">
      <c r="A3660" s="647"/>
      <c r="B3660" s="650"/>
    </row>
    <row r="3661" spans="1:2" x14ac:dyDescent="0.25">
      <c r="A3661" s="647"/>
      <c r="B3661" s="650"/>
    </row>
    <row r="3662" spans="1:2" x14ac:dyDescent="0.25">
      <c r="A3662" s="647"/>
      <c r="B3662" s="650"/>
    </row>
    <row r="3663" spans="1:2" x14ac:dyDescent="0.25">
      <c r="A3663" s="647"/>
      <c r="B3663" s="650"/>
    </row>
    <row r="3664" spans="1:2" x14ac:dyDescent="0.25">
      <c r="A3664" s="647"/>
      <c r="B3664" s="650"/>
    </row>
    <row r="3665" spans="1:2" x14ac:dyDescent="0.25">
      <c r="A3665" s="647"/>
      <c r="B3665" s="650"/>
    </row>
    <row r="3666" spans="1:2" x14ac:dyDescent="0.25">
      <c r="A3666" s="647"/>
      <c r="B3666" s="650"/>
    </row>
    <row r="3667" spans="1:2" x14ac:dyDescent="0.25">
      <c r="A3667" s="647"/>
      <c r="B3667" s="650"/>
    </row>
    <row r="3668" spans="1:2" x14ac:dyDescent="0.25">
      <c r="A3668" s="647"/>
      <c r="B3668" s="650"/>
    </row>
    <row r="3669" spans="1:2" x14ac:dyDescent="0.25">
      <c r="A3669" s="647"/>
      <c r="B3669" s="650"/>
    </row>
    <row r="3670" spans="1:2" x14ac:dyDescent="0.25">
      <c r="A3670" s="647"/>
      <c r="B3670" s="650"/>
    </row>
    <row r="3671" spans="1:2" x14ac:dyDescent="0.25">
      <c r="A3671" s="647"/>
      <c r="B3671" s="650"/>
    </row>
    <row r="3672" spans="1:2" x14ac:dyDescent="0.25">
      <c r="A3672" s="647"/>
      <c r="B3672" s="650"/>
    </row>
    <row r="3673" spans="1:2" x14ac:dyDescent="0.25">
      <c r="A3673" s="647"/>
      <c r="B3673" s="650"/>
    </row>
    <row r="3674" spans="1:2" x14ac:dyDescent="0.25">
      <c r="A3674" s="647"/>
      <c r="B3674" s="650"/>
    </row>
    <row r="3675" spans="1:2" x14ac:dyDescent="0.25">
      <c r="A3675" s="647"/>
      <c r="B3675" s="650"/>
    </row>
    <row r="3676" spans="1:2" x14ac:dyDescent="0.25">
      <c r="A3676" s="647"/>
      <c r="B3676" s="650"/>
    </row>
    <row r="3677" spans="1:2" x14ac:dyDescent="0.25">
      <c r="A3677" s="647"/>
      <c r="B3677" s="650"/>
    </row>
    <row r="3678" spans="1:2" x14ac:dyDescent="0.25">
      <c r="A3678" s="647"/>
      <c r="B3678" s="650"/>
    </row>
    <row r="3679" spans="1:2" x14ac:dyDescent="0.25">
      <c r="A3679" s="647"/>
      <c r="B3679" s="650"/>
    </row>
    <row r="3680" spans="1:2" x14ac:dyDescent="0.25">
      <c r="A3680" s="647"/>
      <c r="B3680" s="650"/>
    </row>
    <row r="3681" spans="1:2" x14ac:dyDescent="0.25">
      <c r="A3681" s="647"/>
      <c r="B3681" s="650"/>
    </row>
    <row r="3682" spans="1:2" x14ac:dyDescent="0.25">
      <c r="A3682" s="647"/>
      <c r="B3682" s="650"/>
    </row>
    <row r="3683" spans="1:2" x14ac:dyDescent="0.25">
      <c r="A3683" s="647"/>
      <c r="B3683" s="650"/>
    </row>
    <row r="3684" spans="1:2" x14ac:dyDescent="0.25">
      <c r="A3684" s="647"/>
      <c r="B3684" s="650"/>
    </row>
    <row r="3685" spans="1:2" x14ac:dyDescent="0.25">
      <c r="A3685" s="647"/>
      <c r="B3685" s="650"/>
    </row>
    <row r="3686" spans="1:2" x14ac:dyDescent="0.25">
      <c r="A3686" s="647"/>
      <c r="B3686" s="650"/>
    </row>
    <row r="3687" spans="1:2" x14ac:dyDescent="0.25">
      <c r="A3687" s="647"/>
      <c r="B3687" s="650"/>
    </row>
    <row r="3688" spans="1:2" x14ac:dyDescent="0.25">
      <c r="A3688" s="647"/>
      <c r="B3688" s="650"/>
    </row>
    <row r="3689" spans="1:2" x14ac:dyDescent="0.25">
      <c r="A3689" s="647"/>
      <c r="B3689" s="650"/>
    </row>
    <row r="3690" spans="1:2" x14ac:dyDescent="0.25">
      <c r="A3690" s="647"/>
      <c r="B3690" s="650"/>
    </row>
    <row r="3691" spans="1:2" x14ac:dyDescent="0.25">
      <c r="A3691" s="647"/>
      <c r="B3691" s="650"/>
    </row>
    <row r="3692" spans="1:2" x14ac:dyDescent="0.25">
      <c r="A3692" s="647"/>
      <c r="B3692" s="650"/>
    </row>
    <row r="3693" spans="1:2" x14ac:dyDescent="0.25">
      <c r="A3693" s="647"/>
      <c r="B3693" s="650"/>
    </row>
    <row r="3694" spans="1:2" x14ac:dyDescent="0.25">
      <c r="A3694" s="647"/>
      <c r="B3694" s="650"/>
    </row>
    <row r="3695" spans="1:2" x14ac:dyDescent="0.25">
      <c r="A3695" s="647"/>
      <c r="B3695" s="650"/>
    </row>
    <row r="3696" spans="1:2" x14ac:dyDescent="0.25">
      <c r="A3696" s="647"/>
      <c r="B3696" s="650"/>
    </row>
    <row r="3697" spans="1:2" x14ac:dyDescent="0.25">
      <c r="A3697" s="647"/>
      <c r="B3697" s="650"/>
    </row>
    <row r="3698" spans="1:2" x14ac:dyDescent="0.25">
      <c r="A3698" s="647"/>
      <c r="B3698" s="650"/>
    </row>
    <row r="3699" spans="1:2" x14ac:dyDescent="0.25">
      <c r="A3699" s="647"/>
      <c r="B3699" s="650"/>
    </row>
    <row r="3700" spans="1:2" x14ac:dyDescent="0.25">
      <c r="A3700" s="647"/>
      <c r="B3700" s="650"/>
    </row>
    <row r="3701" spans="1:2" x14ac:dyDescent="0.25">
      <c r="A3701" s="647"/>
      <c r="B3701" s="650"/>
    </row>
    <row r="3702" spans="1:2" x14ac:dyDescent="0.25">
      <c r="A3702" s="647"/>
      <c r="B3702" s="650"/>
    </row>
    <row r="3703" spans="1:2" x14ac:dyDescent="0.25">
      <c r="A3703" s="647"/>
      <c r="B3703" s="650"/>
    </row>
    <row r="3704" spans="1:2" x14ac:dyDescent="0.25">
      <c r="A3704" s="647"/>
      <c r="B3704" s="650"/>
    </row>
    <row r="3705" spans="1:2" x14ac:dyDescent="0.25">
      <c r="A3705" s="647"/>
      <c r="B3705" s="650"/>
    </row>
    <row r="3706" spans="1:2" x14ac:dyDescent="0.25">
      <c r="A3706" s="647"/>
      <c r="B3706" s="650"/>
    </row>
    <row r="3707" spans="1:2" x14ac:dyDescent="0.25">
      <c r="A3707" s="647"/>
      <c r="B3707" s="650"/>
    </row>
    <row r="3708" spans="1:2" x14ac:dyDescent="0.25">
      <c r="A3708" s="647"/>
      <c r="B3708" s="650"/>
    </row>
    <row r="3709" spans="1:2" x14ac:dyDescent="0.25">
      <c r="A3709" s="647"/>
      <c r="B3709" s="650"/>
    </row>
    <row r="3710" spans="1:2" x14ac:dyDescent="0.25">
      <c r="A3710" s="647"/>
      <c r="B3710" s="650"/>
    </row>
    <row r="3711" spans="1:2" x14ac:dyDescent="0.25">
      <c r="A3711" s="647"/>
      <c r="B3711" s="650"/>
    </row>
    <row r="3712" spans="1:2" x14ac:dyDescent="0.25">
      <c r="A3712" s="647"/>
      <c r="B3712" s="650"/>
    </row>
    <row r="3713" spans="1:2" x14ac:dyDescent="0.25">
      <c r="A3713" s="647"/>
      <c r="B3713" s="650"/>
    </row>
    <row r="3714" spans="1:2" x14ac:dyDescent="0.25">
      <c r="A3714" s="647"/>
      <c r="B3714" s="650"/>
    </row>
    <row r="3715" spans="1:2" x14ac:dyDescent="0.25">
      <c r="A3715" s="647"/>
      <c r="B3715" s="650"/>
    </row>
    <row r="3716" spans="1:2" x14ac:dyDescent="0.25">
      <c r="A3716" s="647"/>
      <c r="B3716" s="650"/>
    </row>
    <row r="3717" spans="1:2" x14ac:dyDescent="0.25">
      <c r="A3717" s="647"/>
      <c r="B3717" s="650"/>
    </row>
    <row r="3718" spans="1:2" x14ac:dyDescent="0.25">
      <c r="A3718" s="647"/>
      <c r="B3718" s="650"/>
    </row>
    <row r="3719" spans="1:2" x14ac:dyDescent="0.25">
      <c r="A3719" s="647"/>
      <c r="B3719" s="650"/>
    </row>
    <row r="3720" spans="1:2" x14ac:dyDescent="0.25">
      <c r="A3720" s="647"/>
      <c r="B3720" s="650"/>
    </row>
    <row r="3721" spans="1:2" x14ac:dyDescent="0.25">
      <c r="A3721" s="647"/>
      <c r="B3721" s="650"/>
    </row>
    <row r="3722" spans="1:2" x14ac:dyDescent="0.25">
      <c r="A3722" s="647"/>
      <c r="B3722" s="650"/>
    </row>
    <row r="3723" spans="1:2" x14ac:dyDescent="0.25">
      <c r="A3723" s="647"/>
      <c r="B3723" s="650"/>
    </row>
    <row r="3724" spans="1:2" x14ac:dyDescent="0.25">
      <c r="A3724" s="647"/>
      <c r="B3724" s="650"/>
    </row>
    <row r="3725" spans="1:2" x14ac:dyDescent="0.25">
      <c r="A3725" s="647"/>
      <c r="B3725" s="650"/>
    </row>
    <row r="3726" spans="1:2" x14ac:dyDescent="0.25">
      <c r="A3726" s="647"/>
      <c r="B3726" s="650"/>
    </row>
    <row r="3727" spans="1:2" x14ac:dyDescent="0.25">
      <c r="A3727" s="647"/>
      <c r="B3727" s="650"/>
    </row>
    <row r="3728" spans="1:2" x14ac:dyDescent="0.25">
      <c r="A3728" s="647"/>
      <c r="B3728" s="650"/>
    </row>
    <row r="3729" spans="1:2" x14ac:dyDescent="0.25">
      <c r="A3729" s="647"/>
      <c r="B3729" s="650"/>
    </row>
    <row r="3730" spans="1:2" x14ac:dyDescent="0.25">
      <c r="A3730" s="647"/>
      <c r="B3730" s="650"/>
    </row>
    <row r="3731" spans="1:2" x14ac:dyDescent="0.25">
      <c r="A3731" s="647"/>
      <c r="B3731" s="650"/>
    </row>
    <row r="3732" spans="1:2" x14ac:dyDescent="0.25">
      <c r="A3732" s="647"/>
      <c r="B3732" s="650"/>
    </row>
    <row r="3733" spans="1:2" x14ac:dyDescent="0.25">
      <c r="A3733" s="647"/>
      <c r="B3733" s="650"/>
    </row>
    <row r="3734" spans="1:2" x14ac:dyDescent="0.25">
      <c r="A3734" s="647"/>
      <c r="B3734" s="650"/>
    </row>
    <row r="3735" spans="1:2" x14ac:dyDescent="0.25">
      <c r="A3735" s="647"/>
      <c r="B3735" s="650"/>
    </row>
    <row r="3736" spans="1:2" x14ac:dyDescent="0.25">
      <c r="A3736" s="647"/>
      <c r="B3736" s="650"/>
    </row>
    <row r="3737" spans="1:2" x14ac:dyDescent="0.25">
      <c r="A3737" s="647"/>
      <c r="B3737" s="650"/>
    </row>
    <row r="3738" spans="1:2" x14ac:dyDescent="0.25">
      <c r="A3738" s="647"/>
      <c r="B3738" s="650"/>
    </row>
    <row r="3739" spans="1:2" x14ac:dyDescent="0.25">
      <c r="A3739" s="647"/>
      <c r="B3739" s="650"/>
    </row>
    <row r="3740" spans="1:2" x14ac:dyDescent="0.25">
      <c r="A3740" s="647"/>
      <c r="B3740" s="650"/>
    </row>
    <row r="3741" spans="1:2" x14ac:dyDescent="0.25">
      <c r="A3741" s="647"/>
      <c r="B3741" s="650"/>
    </row>
    <row r="3742" spans="1:2" x14ac:dyDescent="0.25">
      <c r="A3742" s="647"/>
      <c r="B3742" s="650"/>
    </row>
    <row r="3743" spans="1:2" x14ac:dyDescent="0.25">
      <c r="A3743" s="647"/>
      <c r="B3743" s="650"/>
    </row>
    <row r="3744" spans="1:2" x14ac:dyDescent="0.25">
      <c r="A3744" s="647"/>
      <c r="B3744" s="650"/>
    </row>
    <row r="3745" spans="1:2" x14ac:dyDescent="0.25">
      <c r="A3745" s="647"/>
      <c r="B3745" s="650"/>
    </row>
    <row r="3746" spans="1:2" x14ac:dyDescent="0.25">
      <c r="A3746" s="647"/>
      <c r="B3746" s="650"/>
    </row>
    <row r="3747" spans="1:2" x14ac:dyDescent="0.25">
      <c r="A3747" s="647"/>
      <c r="B3747" s="650"/>
    </row>
    <row r="3748" spans="1:2" x14ac:dyDescent="0.25">
      <c r="A3748" s="647"/>
      <c r="B3748" s="650"/>
    </row>
    <row r="3749" spans="1:2" x14ac:dyDescent="0.25">
      <c r="A3749" s="647"/>
      <c r="B3749" s="650"/>
    </row>
    <row r="3750" spans="1:2" x14ac:dyDescent="0.25">
      <c r="A3750" s="647"/>
      <c r="B3750" s="650"/>
    </row>
    <row r="3751" spans="1:2" x14ac:dyDescent="0.25">
      <c r="A3751" s="647"/>
      <c r="B3751" s="650"/>
    </row>
    <row r="3752" spans="1:2" x14ac:dyDescent="0.25">
      <c r="A3752" s="647"/>
      <c r="B3752" s="650"/>
    </row>
    <row r="3753" spans="1:2" x14ac:dyDescent="0.25">
      <c r="A3753" s="647"/>
      <c r="B3753" s="650"/>
    </row>
    <row r="3754" spans="1:2" x14ac:dyDescent="0.25">
      <c r="A3754" s="647"/>
      <c r="B3754" s="650"/>
    </row>
    <row r="3755" spans="1:2" x14ac:dyDescent="0.25">
      <c r="A3755" s="647"/>
      <c r="B3755" s="650"/>
    </row>
    <row r="3756" spans="1:2" x14ac:dyDescent="0.25">
      <c r="A3756" s="647"/>
      <c r="B3756" s="650"/>
    </row>
    <row r="3757" spans="1:2" x14ac:dyDescent="0.25">
      <c r="A3757" s="647"/>
      <c r="B3757" s="650"/>
    </row>
    <row r="3758" spans="1:2" x14ac:dyDescent="0.25">
      <c r="A3758" s="647"/>
      <c r="B3758" s="650"/>
    </row>
    <row r="3759" spans="1:2" x14ac:dyDescent="0.25">
      <c r="A3759" s="647"/>
      <c r="B3759" s="650"/>
    </row>
    <row r="3760" spans="1:2" x14ac:dyDescent="0.25">
      <c r="A3760" s="647"/>
      <c r="B3760" s="650"/>
    </row>
    <row r="3761" spans="1:2" x14ac:dyDescent="0.25">
      <c r="A3761" s="647"/>
      <c r="B3761" s="650"/>
    </row>
    <row r="3762" spans="1:2" x14ac:dyDescent="0.25">
      <c r="A3762" s="647"/>
      <c r="B3762" s="650"/>
    </row>
    <row r="3763" spans="1:2" x14ac:dyDescent="0.25">
      <c r="A3763" s="647"/>
      <c r="B3763" s="650"/>
    </row>
    <row r="3764" spans="1:2" x14ac:dyDescent="0.25">
      <c r="A3764" s="647"/>
      <c r="B3764" s="650"/>
    </row>
    <row r="3765" spans="1:2" x14ac:dyDescent="0.25">
      <c r="A3765" s="647"/>
      <c r="B3765" s="650"/>
    </row>
    <row r="3766" spans="1:2" x14ac:dyDescent="0.25">
      <c r="A3766" s="647"/>
      <c r="B3766" s="650"/>
    </row>
    <row r="3767" spans="1:2" x14ac:dyDescent="0.25">
      <c r="A3767" s="647"/>
      <c r="B3767" s="650"/>
    </row>
    <row r="3768" spans="1:2" x14ac:dyDescent="0.25">
      <c r="A3768" s="647"/>
      <c r="B3768" s="650"/>
    </row>
    <row r="3769" spans="1:2" x14ac:dyDescent="0.25">
      <c r="A3769" s="647"/>
      <c r="B3769" s="650"/>
    </row>
    <row r="3770" spans="1:2" x14ac:dyDescent="0.25">
      <c r="A3770" s="647"/>
      <c r="B3770" s="650"/>
    </row>
    <row r="3771" spans="1:2" x14ac:dyDescent="0.25">
      <c r="A3771" s="647"/>
      <c r="B3771" s="650"/>
    </row>
    <row r="3772" spans="1:2" x14ac:dyDescent="0.25">
      <c r="A3772" s="647"/>
      <c r="B3772" s="650"/>
    </row>
    <row r="3773" spans="1:2" x14ac:dyDescent="0.25">
      <c r="A3773" s="647"/>
      <c r="B3773" s="650"/>
    </row>
    <row r="3774" spans="1:2" x14ac:dyDescent="0.25">
      <c r="A3774" s="647"/>
      <c r="B3774" s="650"/>
    </row>
    <row r="3775" spans="1:2" x14ac:dyDescent="0.25">
      <c r="A3775" s="647"/>
      <c r="B3775" s="650"/>
    </row>
    <row r="3776" spans="1:2" x14ac:dyDescent="0.25">
      <c r="A3776" s="647"/>
      <c r="B3776" s="650"/>
    </row>
    <row r="3777" spans="1:2" x14ac:dyDescent="0.25">
      <c r="A3777" s="647"/>
      <c r="B3777" s="650"/>
    </row>
    <row r="3778" spans="1:2" x14ac:dyDescent="0.25">
      <c r="A3778" s="647"/>
      <c r="B3778" s="650"/>
    </row>
    <row r="3779" spans="1:2" x14ac:dyDescent="0.25">
      <c r="A3779" s="647"/>
      <c r="B3779" s="650"/>
    </row>
    <row r="3780" spans="1:2" x14ac:dyDescent="0.25">
      <c r="A3780" s="647"/>
      <c r="B3780" s="650"/>
    </row>
    <row r="3781" spans="1:2" x14ac:dyDescent="0.25">
      <c r="A3781" s="647"/>
      <c r="B3781" s="650"/>
    </row>
    <row r="3782" spans="1:2" x14ac:dyDescent="0.25">
      <c r="A3782" s="647"/>
      <c r="B3782" s="650"/>
    </row>
    <row r="3783" spans="1:2" x14ac:dyDescent="0.25">
      <c r="A3783" s="647"/>
      <c r="B3783" s="650"/>
    </row>
    <row r="3784" spans="1:2" x14ac:dyDescent="0.25">
      <c r="A3784" s="647"/>
      <c r="B3784" s="650"/>
    </row>
    <row r="3785" spans="1:2" x14ac:dyDescent="0.25">
      <c r="A3785" s="647"/>
      <c r="B3785" s="650"/>
    </row>
    <row r="3786" spans="1:2" x14ac:dyDescent="0.25">
      <c r="A3786" s="647"/>
      <c r="B3786" s="650"/>
    </row>
    <row r="3787" spans="1:2" x14ac:dyDescent="0.25">
      <c r="A3787" s="647"/>
      <c r="B3787" s="650"/>
    </row>
    <row r="3788" spans="1:2" x14ac:dyDescent="0.25">
      <c r="A3788" s="647"/>
      <c r="B3788" s="650"/>
    </row>
    <row r="3789" spans="1:2" x14ac:dyDescent="0.25">
      <c r="A3789" s="647"/>
      <c r="B3789" s="650"/>
    </row>
    <row r="3790" spans="1:2" x14ac:dyDescent="0.25">
      <c r="A3790" s="647"/>
      <c r="B3790" s="650"/>
    </row>
    <row r="3791" spans="1:2" x14ac:dyDescent="0.25">
      <c r="A3791" s="647"/>
      <c r="B3791" s="650"/>
    </row>
    <row r="3792" spans="1:2" x14ac:dyDescent="0.25">
      <c r="A3792" s="647"/>
      <c r="B3792" s="650"/>
    </row>
    <row r="3793" spans="1:2" x14ac:dyDescent="0.25">
      <c r="A3793" s="647"/>
      <c r="B3793" s="650"/>
    </row>
    <row r="3794" spans="1:2" x14ac:dyDescent="0.25">
      <c r="A3794" s="647"/>
      <c r="B3794" s="650"/>
    </row>
    <row r="3795" spans="1:2" x14ac:dyDescent="0.25">
      <c r="A3795" s="647"/>
      <c r="B3795" s="650"/>
    </row>
    <row r="3796" spans="1:2" x14ac:dyDescent="0.25">
      <c r="A3796" s="647"/>
      <c r="B3796" s="650"/>
    </row>
    <row r="3797" spans="1:2" x14ac:dyDescent="0.25">
      <c r="A3797" s="647"/>
      <c r="B3797" s="650"/>
    </row>
    <row r="3798" spans="1:2" x14ac:dyDescent="0.25">
      <c r="A3798" s="647"/>
      <c r="B3798" s="650"/>
    </row>
    <row r="3799" spans="1:2" x14ac:dyDescent="0.25">
      <c r="A3799" s="647"/>
      <c r="B3799" s="650"/>
    </row>
    <row r="3800" spans="1:2" x14ac:dyDescent="0.25">
      <c r="A3800" s="647"/>
      <c r="B3800" s="650"/>
    </row>
    <row r="3801" spans="1:2" x14ac:dyDescent="0.25">
      <c r="A3801" s="647"/>
      <c r="B3801" s="650"/>
    </row>
    <row r="3802" spans="1:2" x14ac:dyDescent="0.25">
      <c r="A3802" s="647"/>
      <c r="B3802" s="650"/>
    </row>
    <row r="3803" spans="1:2" x14ac:dyDescent="0.25">
      <c r="A3803" s="647"/>
      <c r="B3803" s="650"/>
    </row>
    <row r="3804" spans="1:2" x14ac:dyDescent="0.25">
      <c r="A3804" s="647"/>
      <c r="B3804" s="650"/>
    </row>
    <row r="3805" spans="1:2" x14ac:dyDescent="0.25">
      <c r="A3805" s="647"/>
      <c r="B3805" s="650"/>
    </row>
    <row r="3806" spans="1:2" x14ac:dyDescent="0.25">
      <c r="A3806" s="647"/>
      <c r="B3806" s="650"/>
    </row>
    <row r="3807" spans="1:2" x14ac:dyDescent="0.25">
      <c r="A3807" s="647"/>
      <c r="B3807" s="650"/>
    </row>
    <row r="3808" spans="1:2" x14ac:dyDescent="0.25">
      <c r="A3808" s="647"/>
      <c r="B3808" s="650"/>
    </row>
    <row r="3809" spans="1:2" x14ac:dyDescent="0.25">
      <c r="A3809" s="647"/>
      <c r="B3809" s="650"/>
    </row>
    <row r="3810" spans="1:2" x14ac:dyDescent="0.25">
      <c r="A3810" s="647"/>
      <c r="B3810" s="650"/>
    </row>
    <row r="3811" spans="1:2" x14ac:dyDescent="0.25">
      <c r="A3811" s="647"/>
      <c r="B3811" s="650"/>
    </row>
    <row r="3812" spans="1:2" x14ac:dyDescent="0.25">
      <c r="A3812" s="647"/>
      <c r="B3812" s="650"/>
    </row>
    <row r="3813" spans="1:2" x14ac:dyDescent="0.25">
      <c r="A3813" s="647"/>
      <c r="B3813" s="650"/>
    </row>
    <row r="3814" spans="1:2" x14ac:dyDescent="0.25">
      <c r="A3814" s="647"/>
      <c r="B3814" s="650"/>
    </row>
    <row r="3815" spans="1:2" x14ac:dyDescent="0.25">
      <c r="A3815" s="647"/>
      <c r="B3815" s="650"/>
    </row>
    <row r="3816" spans="1:2" x14ac:dyDescent="0.25">
      <c r="A3816" s="647"/>
      <c r="B3816" s="650"/>
    </row>
    <row r="3817" spans="1:2" x14ac:dyDescent="0.25">
      <c r="A3817" s="647"/>
      <c r="B3817" s="650"/>
    </row>
    <row r="3818" spans="1:2" x14ac:dyDescent="0.25">
      <c r="A3818" s="647"/>
      <c r="B3818" s="650"/>
    </row>
    <row r="3819" spans="1:2" x14ac:dyDescent="0.25">
      <c r="A3819" s="647"/>
      <c r="B3819" s="650"/>
    </row>
    <row r="3820" spans="1:2" x14ac:dyDescent="0.25">
      <c r="A3820" s="647"/>
      <c r="B3820" s="650"/>
    </row>
    <row r="3821" spans="1:2" x14ac:dyDescent="0.25">
      <c r="A3821" s="647"/>
      <c r="B3821" s="650"/>
    </row>
    <row r="3822" spans="1:2" x14ac:dyDescent="0.25">
      <c r="A3822" s="647"/>
      <c r="B3822" s="650"/>
    </row>
    <row r="3823" spans="1:2" x14ac:dyDescent="0.25">
      <c r="A3823" s="647"/>
      <c r="B3823" s="650"/>
    </row>
    <row r="3824" spans="1:2" x14ac:dyDescent="0.25">
      <c r="A3824" s="647"/>
      <c r="B3824" s="650"/>
    </row>
    <row r="3825" spans="1:2" x14ac:dyDescent="0.25">
      <c r="A3825" s="647"/>
      <c r="B3825" s="650"/>
    </row>
    <row r="3826" spans="1:2" x14ac:dyDescent="0.25">
      <c r="A3826" s="647"/>
      <c r="B3826" s="650"/>
    </row>
    <row r="3827" spans="1:2" x14ac:dyDescent="0.25">
      <c r="A3827" s="647"/>
      <c r="B3827" s="650"/>
    </row>
    <row r="3828" spans="1:2" x14ac:dyDescent="0.25">
      <c r="A3828" s="647"/>
      <c r="B3828" s="650"/>
    </row>
    <row r="3829" spans="1:2" x14ac:dyDescent="0.25">
      <c r="A3829" s="647"/>
      <c r="B3829" s="650"/>
    </row>
    <row r="3830" spans="1:2" x14ac:dyDescent="0.25">
      <c r="A3830" s="647"/>
      <c r="B3830" s="650"/>
    </row>
    <row r="3831" spans="1:2" x14ac:dyDescent="0.25">
      <c r="A3831" s="647"/>
      <c r="B3831" s="650"/>
    </row>
    <row r="3832" spans="1:2" x14ac:dyDescent="0.25">
      <c r="A3832" s="647"/>
      <c r="B3832" s="650"/>
    </row>
    <row r="3833" spans="1:2" x14ac:dyDescent="0.25">
      <c r="A3833" s="647"/>
      <c r="B3833" s="650"/>
    </row>
    <row r="3834" spans="1:2" x14ac:dyDescent="0.25">
      <c r="A3834" s="647"/>
      <c r="B3834" s="650"/>
    </row>
    <row r="3835" spans="1:2" x14ac:dyDescent="0.25">
      <c r="A3835" s="647"/>
      <c r="B3835" s="650"/>
    </row>
    <row r="3836" spans="1:2" x14ac:dyDescent="0.25">
      <c r="A3836" s="647"/>
      <c r="B3836" s="650"/>
    </row>
    <row r="3837" spans="1:2" x14ac:dyDescent="0.25">
      <c r="A3837" s="647"/>
      <c r="B3837" s="650"/>
    </row>
    <row r="3838" spans="1:2" x14ac:dyDescent="0.25">
      <c r="A3838" s="647"/>
      <c r="B3838" s="650"/>
    </row>
    <row r="3839" spans="1:2" x14ac:dyDescent="0.25">
      <c r="A3839" s="647"/>
      <c r="B3839" s="650"/>
    </row>
    <row r="3840" spans="1:2" x14ac:dyDescent="0.25">
      <c r="A3840" s="647"/>
      <c r="B3840" s="650"/>
    </row>
    <row r="3841" spans="1:2" x14ac:dyDescent="0.25">
      <c r="A3841" s="647"/>
      <c r="B3841" s="650"/>
    </row>
    <row r="3842" spans="1:2" x14ac:dyDescent="0.25">
      <c r="A3842" s="647"/>
      <c r="B3842" s="650"/>
    </row>
    <row r="3843" spans="1:2" x14ac:dyDescent="0.25">
      <c r="A3843" s="647"/>
      <c r="B3843" s="650"/>
    </row>
    <row r="3844" spans="1:2" x14ac:dyDescent="0.25">
      <c r="A3844" s="647"/>
      <c r="B3844" s="650"/>
    </row>
    <row r="3845" spans="1:2" x14ac:dyDescent="0.25">
      <c r="A3845" s="647"/>
      <c r="B3845" s="650"/>
    </row>
    <row r="3846" spans="1:2" x14ac:dyDescent="0.25">
      <c r="A3846" s="647"/>
      <c r="B3846" s="650"/>
    </row>
    <row r="3847" spans="1:2" x14ac:dyDescent="0.25">
      <c r="A3847" s="647"/>
      <c r="B3847" s="650"/>
    </row>
    <row r="3848" spans="1:2" x14ac:dyDescent="0.25">
      <c r="A3848" s="647"/>
      <c r="B3848" s="650"/>
    </row>
    <row r="3849" spans="1:2" x14ac:dyDescent="0.25">
      <c r="A3849" s="647"/>
      <c r="B3849" s="650"/>
    </row>
    <row r="3850" spans="1:2" x14ac:dyDescent="0.25">
      <c r="A3850" s="647"/>
      <c r="B3850" s="650"/>
    </row>
    <row r="3851" spans="1:2" x14ac:dyDescent="0.25">
      <c r="A3851" s="647"/>
      <c r="B3851" s="650"/>
    </row>
    <row r="3852" spans="1:2" x14ac:dyDescent="0.25">
      <c r="A3852" s="647"/>
      <c r="B3852" s="650"/>
    </row>
    <row r="3853" spans="1:2" x14ac:dyDescent="0.25">
      <c r="A3853" s="647"/>
      <c r="B3853" s="650"/>
    </row>
    <row r="3854" spans="1:2" x14ac:dyDescent="0.25">
      <c r="A3854" s="647"/>
      <c r="B3854" s="650"/>
    </row>
    <row r="3855" spans="1:2" x14ac:dyDescent="0.25">
      <c r="A3855" s="647"/>
      <c r="B3855" s="650"/>
    </row>
    <row r="3856" spans="1:2" x14ac:dyDescent="0.25">
      <c r="A3856" s="647"/>
      <c r="B3856" s="650"/>
    </row>
    <row r="3857" spans="1:2" x14ac:dyDescent="0.25">
      <c r="A3857" s="647"/>
      <c r="B3857" s="650"/>
    </row>
    <row r="3858" spans="1:2" x14ac:dyDescent="0.25">
      <c r="A3858" s="647"/>
      <c r="B3858" s="650"/>
    </row>
    <row r="3859" spans="1:2" x14ac:dyDescent="0.25">
      <c r="A3859" s="647"/>
      <c r="B3859" s="650"/>
    </row>
    <row r="3860" spans="1:2" x14ac:dyDescent="0.25">
      <c r="A3860" s="647"/>
      <c r="B3860" s="650"/>
    </row>
    <row r="3861" spans="1:2" x14ac:dyDescent="0.25">
      <c r="A3861" s="647"/>
      <c r="B3861" s="650"/>
    </row>
    <row r="3862" spans="1:2" x14ac:dyDescent="0.25">
      <c r="A3862" s="647"/>
      <c r="B3862" s="650"/>
    </row>
    <row r="3863" spans="1:2" x14ac:dyDescent="0.25">
      <c r="A3863" s="647"/>
      <c r="B3863" s="650"/>
    </row>
    <row r="3864" spans="1:2" x14ac:dyDescent="0.25">
      <c r="A3864" s="647"/>
      <c r="B3864" s="650"/>
    </row>
    <row r="3865" spans="1:2" x14ac:dyDescent="0.25">
      <c r="A3865" s="647"/>
      <c r="B3865" s="650"/>
    </row>
    <row r="3866" spans="1:2" x14ac:dyDescent="0.25">
      <c r="A3866" s="647"/>
      <c r="B3866" s="650"/>
    </row>
    <row r="3867" spans="1:2" x14ac:dyDescent="0.25">
      <c r="A3867" s="647"/>
      <c r="B3867" s="650"/>
    </row>
    <row r="3868" spans="1:2" x14ac:dyDescent="0.25">
      <c r="A3868" s="647"/>
      <c r="B3868" s="650"/>
    </row>
    <row r="3869" spans="1:2" x14ac:dyDescent="0.25">
      <c r="A3869" s="647"/>
      <c r="B3869" s="650"/>
    </row>
    <row r="3870" spans="1:2" x14ac:dyDescent="0.25">
      <c r="A3870" s="647"/>
      <c r="B3870" s="650"/>
    </row>
    <row r="3871" spans="1:2" x14ac:dyDescent="0.25">
      <c r="A3871" s="647"/>
      <c r="B3871" s="650"/>
    </row>
    <row r="3872" spans="1:2" x14ac:dyDescent="0.25">
      <c r="A3872" s="647"/>
      <c r="B3872" s="650"/>
    </row>
    <row r="3873" spans="1:2" x14ac:dyDescent="0.25">
      <c r="A3873" s="647"/>
      <c r="B3873" s="650"/>
    </row>
    <row r="3874" spans="1:2" x14ac:dyDescent="0.25">
      <c r="A3874" s="647"/>
      <c r="B3874" s="650"/>
    </row>
    <row r="3875" spans="1:2" x14ac:dyDescent="0.25">
      <c r="A3875" s="647"/>
      <c r="B3875" s="650"/>
    </row>
    <row r="3876" spans="1:2" x14ac:dyDescent="0.25">
      <c r="A3876" s="647"/>
      <c r="B3876" s="650"/>
    </row>
    <row r="3877" spans="1:2" x14ac:dyDescent="0.25">
      <c r="A3877" s="647"/>
      <c r="B3877" s="650"/>
    </row>
    <row r="3878" spans="1:2" x14ac:dyDescent="0.25">
      <c r="A3878" s="647"/>
      <c r="B3878" s="650"/>
    </row>
    <row r="3879" spans="1:2" x14ac:dyDescent="0.25">
      <c r="A3879" s="647"/>
      <c r="B3879" s="650"/>
    </row>
    <row r="3880" spans="1:2" x14ac:dyDescent="0.25">
      <c r="A3880" s="647"/>
      <c r="B3880" s="650"/>
    </row>
    <row r="3881" spans="1:2" x14ac:dyDescent="0.25">
      <c r="A3881" s="647"/>
      <c r="B3881" s="650"/>
    </row>
    <row r="3882" spans="1:2" x14ac:dyDescent="0.25">
      <c r="A3882" s="647"/>
      <c r="B3882" s="650"/>
    </row>
    <row r="3883" spans="1:2" x14ac:dyDescent="0.25">
      <c r="A3883" s="647"/>
      <c r="B3883" s="650"/>
    </row>
    <row r="3884" spans="1:2" x14ac:dyDescent="0.25">
      <c r="A3884" s="647"/>
      <c r="B3884" s="650"/>
    </row>
    <row r="3885" spans="1:2" x14ac:dyDescent="0.25">
      <c r="A3885" s="647"/>
      <c r="B3885" s="650"/>
    </row>
    <row r="3886" spans="1:2" x14ac:dyDescent="0.25">
      <c r="A3886" s="647"/>
      <c r="B3886" s="650"/>
    </row>
    <row r="3887" spans="1:2" x14ac:dyDescent="0.25">
      <c r="A3887" s="647"/>
      <c r="B3887" s="650"/>
    </row>
    <row r="3888" spans="1:2" x14ac:dyDescent="0.25">
      <c r="A3888" s="647"/>
      <c r="B3888" s="650"/>
    </row>
    <row r="3889" spans="1:2" x14ac:dyDescent="0.25">
      <c r="A3889" s="647"/>
      <c r="B3889" s="650"/>
    </row>
    <row r="3890" spans="1:2" x14ac:dyDescent="0.25">
      <c r="A3890" s="647"/>
      <c r="B3890" s="650"/>
    </row>
    <row r="3891" spans="1:2" x14ac:dyDescent="0.25">
      <c r="A3891" s="647"/>
      <c r="B3891" s="650"/>
    </row>
    <row r="3892" spans="1:2" x14ac:dyDescent="0.25">
      <c r="A3892" s="647"/>
      <c r="B3892" s="650"/>
    </row>
    <row r="3893" spans="1:2" x14ac:dyDescent="0.25">
      <c r="A3893" s="647"/>
      <c r="B3893" s="650"/>
    </row>
    <row r="3894" spans="1:2" x14ac:dyDescent="0.25">
      <c r="A3894" s="647"/>
      <c r="B3894" s="650"/>
    </row>
    <row r="3895" spans="1:2" x14ac:dyDescent="0.25">
      <c r="A3895" s="647"/>
      <c r="B3895" s="650"/>
    </row>
    <row r="3896" spans="1:2" x14ac:dyDescent="0.25">
      <c r="A3896" s="647"/>
      <c r="B3896" s="650"/>
    </row>
    <row r="3897" spans="1:2" x14ac:dyDescent="0.25">
      <c r="A3897" s="647"/>
      <c r="B3897" s="650"/>
    </row>
    <row r="3898" spans="1:2" x14ac:dyDescent="0.25">
      <c r="A3898" s="647"/>
      <c r="B3898" s="650"/>
    </row>
    <row r="3899" spans="1:2" x14ac:dyDescent="0.25">
      <c r="A3899" s="647"/>
      <c r="B3899" s="650"/>
    </row>
    <row r="3900" spans="1:2" x14ac:dyDescent="0.25">
      <c r="A3900" s="647"/>
      <c r="B3900" s="650"/>
    </row>
    <row r="3901" spans="1:2" x14ac:dyDescent="0.25">
      <c r="A3901" s="647"/>
      <c r="B3901" s="650"/>
    </row>
    <row r="3902" spans="1:2" x14ac:dyDescent="0.25">
      <c r="A3902" s="647"/>
      <c r="B3902" s="650"/>
    </row>
    <row r="3903" spans="1:2" x14ac:dyDescent="0.25">
      <c r="A3903" s="647"/>
      <c r="B3903" s="650"/>
    </row>
    <row r="3904" spans="1:2" x14ac:dyDescent="0.25">
      <c r="A3904" s="647"/>
      <c r="B3904" s="650"/>
    </row>
    <row r="3905" spans="1:2" x14ac:dyDescent="0.25">
      <c r="A3905" s="647"/>
      <c r="B3905" s="650"/>
    </row>
    <row r="3906" spans="1:2" x14ac:dyDescent="0.25">
      <c r="A3906" s="647"/>
      <c r="B3906" s="650"/>
    </row>
    <row r="3907" spans="1:2" x14ac:dyDescent="0.25">
      <c r="A3907" s="647"/>
      <c r="B3907" s="650"/>
    </row>
    <row r="3908" spans="1:2" x14ac:dyDescent="0.25">
      <c r="A3908" s="647"/>
      <c r="B3908" s="650"/>
    </row>
    <row r="3909" spans="1:2" x14ac:dyDescent="0.25">
      <c r="A3909" s="647"/>
      <c r="B3909" s="650"/>
    </row>
    <row r="3910" spans="1:2" x14ac:dyDescent="0.25">
      <c r="A3910" s="647"/>
      <c r="B3910" s="650"/>
    </row>
    <row r="3911" spans="1:2" x14ac:dyDescent="0.25">
      <c r="A3911" s="647"/>
      <c r="B3911" s="650"/>
    </row>
    <row r="3912" spans="1:2" x14ac:dyDescent="0.25">
      <c r="A3912" s="647"/>
      <c r="B3912" s="650"/>
    </row>
    <row r="3913" spans="1:2" x14ac:dyDescent="0.25">
      <c r="A3913" s="647"/>
      <c r="B3913" s="650"/>
    </row>
    <row r="3914" spans="1:2" x14ac:dyDescent="0.25">
      <c r="A3914" s="647"/>
      <c r="B3914" s="650"/>
    </row>
    <row r="3915" spans="1:2" x14ac:dyDescent="0.25">
      <c r="A3915" s="647"/>
      <c r="B3915" s="650"/>
    </row>
    <row r="3916" spans="1:2" x14ac:dyDescent="0.25">
      <c r="A3916" s="647"/>
      <c r="B3916" s="650"/>
    </row>
    <row r="3917" spans="1:2" x14ac:dyDescent="0.25">
      <c r="A3917" s="647"/>
      <c r="B3917" s="650"/>
    </row>
    <row r="3918" spans="1:2" x14ac:dyDescent="0.25">
      <c r="A3918" s="647"/>
      <c r="B3918" s="650"/>
    </row>
    <row r="3919" spans="1:2" x14ac:dyDescent="0.25">
      <c r="A3919" s="647"/>
      <c r="B3919" s="650"/>
    </row>
    <row r="3920" spans="1:2" x14ac:dyDescent="0.25">
      <c r="A3920" s="647"/>
      <c r="B3920" s="650"/>
    </row>
    <row r="3921" spans="1:2" x14ac:dyDescent="0.25">
      <c r="A3921" s="647"/>
      <c r="B3921" s="650"/>
    </row>
    <row r="3922" spans="1:2" x14ac:dyDescent="0.25">
      <c r="A3922" s="647"/>
      <c r="B3922" s="650"/>
    </row>
    <row r="3923" spans="1:2" x14ac:dyDescent="0.25">
      <c r="A3923" s="647"/>
      <c r="B3923" s="650"/>
    </row>
    <row r="3924" spans="1:2" x14ac:dyDescent="0.25">
      <c r="A3924" s="647"/>
      <c r="B3924" s="650"/>
    </row>
    <row r="3925" spans="1:2" x14ac:dyDescent="0.25">
      <c r="A3925" s="647"/>
      <c r="B3925" s="650"/>
    </row>
    <row r="3926" spans="1:2" x14ac:dyDescent="0.25">
      <c r="A3926" s="647"/>
      <c r="B3926" s="650"/>
    </row>
    <row r="3927" spans="1:2" x14ac:dyDescent="0.25">
      <c r="A3927" s="647"/>
      <c r="B3927" s="650"/>
    </row>
    <row r="3928" spans="1:2" x14ac:dyDescent="0.25">
      <c r="A3928" s="647"/>
      <c r="B3928" s="650"/>
    </row>
    <row r="3929" spans="1:2" x14ac:dyDescent="0.25">
      <c r="A3929" s="647"/>
      <c r="B3929" s="650"/>
    </row>
    <row r="3930" spans="1:2" x14ac:dyDescent="0.25">
      <c r="A3930" s="647"/>
      <c r="B3930" s="650"/>
    </row>
    <row r="3931" spans="1:2" x14ac:dyDescent="0.25">
      <c r="A3931" s="647"/>
      <c r="B3931" s="650"/>
    </row>
    <row r="3932" spans="1:2" x14ac:dyDescent="0.25">
      <c r="A3932" s="647"/>
      <c r="B3932" s="650"/>
    </row>
    <row r="3933" spans="1:2" x14ac:dyDescent="0.25">
      <c r="A3933" s="647"/>
      <c r="B3933" s="650"/>
    </row>
    <row r="3934" spans="1:2" x14ac:dyDescent="0.25">
      <c r="A3934" s="647"/>
      <c r="B3934" s="650"/>
    </row>
    <row r="3935" spans="1:2" x14ac:dyDescent="0.25">
      <c r="A3935" s="647"/>
      <c r="B3935" s="650"/>
    </row>
    <row r="3936" spans="1:2" x14ac:dyDescent="0.25">
      <c r="A3936" s="647"/>
      <c r="B3936" s="650"/>
    </row>
    <row r="3937" spans="1:2" x14ac:dyDescent="0.25">
      <c r="A3937" s="647"/>
      <c r="B3937" s="650"/>
    </row>
    <row r="3938" spans="1:2" x14ac:dyDescent="0.25">
      <c r="A3938" s="647"/>
      <c r="B3938" s="650"/>
    </row>
    <row r="3939" spans="1:2" x14ac:dyDescent="0.25">
      <c r="A3939" s="647"/>
      <c r="B3939" s="650"/>
    </row>
    <row r="3940" spans="1:2" x14ac:dyDescent="0.25">
      <c r="A3940" s="647"/>
      <c r="B3940" s="650"/>
    </row>
    <row r="3941" spans="1:2" x14ac:dyDescent="0.25">
      <c r="A3941" s="647"/>
      <c r="B3941" s="650"/>
    </row>
    <row r="3942" spans="1:2" x14ac:dyDescent="0.25">
      <c r="A3942" s="647"/>
      <c r="B3942" s="650"/>
    </row>
    <row r="3943" spans="1:2" x14ac:dyDescent="0.25">
      <c r="A3943" s="647"/>
      <c r="B3943" s="650"/>
    </row>
    <row r="3944" spans="1:2" x14ac:dyDescent="0.25">
      <c r="A3944" s="647"/>
      <c r="B3944" s="650"/>
    </row>
    <row r="3945" spans="1:2" x14ac:dyDescent="0.25">
      <c r="A3945" s="647"/>
      <c r="B3945" s="650"/>
    </row>
    <row r="3946" spans="1:2" x14ac:dyDescent="0.25">
      <c r="A3946" s="647"/>
      <c r="B3946" s="650"/>
    </row>
    <row r="3947" spans="1:2" x14ac:dyDescent="0.25">
      <c r="A3947" s="647"/>
      <c r="B3947" s="650"/>
    </row>
    <row r="3948" spans="1:2" x14ac:dyDescent="0.25">
      <c r="A3948" s="647"/>
      <c r="B3948" s="650"/>
    </row>
    <row r="3949" spans="1:2" x14ac:dyDescent="0.25">
      <c r="A3949" s="647"/>
      <c r="B3949" s="650"/>
    </row>
    <row r="3950" spans="1:2" x14ac:dyDescent="0.25">
      <c r="A3950" s="647"/>
      <c r="B3950" s="650"/>
    </row>
    <row r="3951" spans="1:2" x14ac:dyDescent="0.25">
      <c r="A3951" s="647"/>
      <c r="B3951" s="650"/>
    </row>
    <row r="3952" spans="1:2" x14ac:dyDescent="0.25">
      <c r="A3952" s="647"/>
      <c r="B3952" s="650"/>
    </row>
    <row r="3953" spans="1:2" x14ac:dyDescent="0.25">
      <c r="A3953" s="647"/>
      <c r="B3953" s="650"/>
    </row>
    <row r="3954" spans="1:2" x14ac:dyDescent="0.25">
      <c r="A3954" s="647"/>
      <c r="B3954" s="650"/>
    </row>
    <row r="3955" spans="1:2" x14ac:dyDescent="0.25">
      <c r="A3955" s="647"/>
      <c r="B3955" s="650"/>
    </row>
    <row r="3956" spans="1:2" x14ac:dyDescent="0.25">
      <c r="A3956" s="647"/>
      <c r="B3956" s="650"/>
    </row>
    <row r="3957" spans="1:2" x14ac:dyDescent="0.25">
      <c r="A3957" s="647"/>
      <c r="B3957" s="650"/>
    </row>
    <row r="3958" spans="1:2" x14ac:dyDescent="0.25">
      <c r="A3958" s="647"/>
      <c r="B3958" s="650"/>
    </row>
    <row r="3959" spans="1:2" x14ac:dyDescent="0.25">
      <c r="A3959" s="647"/>
      <c r="B3959" s="650"/>
    </row>
    <row r="3960" spans="1:2" x14ac:dyDescent="0.25">
      <c r="A3960" s="647"/>
      <c r="B3960" s="650"/>
    </row>
    <row r="3961" spans="1:2" x14ac:dyDescent="0.25">
      <c r="A3961" s="647"/>
      <c r="B3961" s="650"/>
    </row>
    <row r="3962" spans="1:2" x14ac:dyDescent="0.25">
      <c r="A3962" s="647"/>
      <c r="B3962" s="650"/>
    </row>
    <row r="3963" spans="1:2" x14ac:dyDescent="0.25">
      <c r="A3963" s="647"/>
      <c r="B3963" s="650"/>
    </row>
    <row r="3964" spans="1:2" x14ac:dyDescent="0.25">
      <c r="A3964" s="647"/>
      <c r="B3964" s="650"/>
    </row>
    <row r="3965" spans="1:2" x14ac:dyDescent="0.25">
      <c r="A3965" s="647"/>
      <c r="B3965" s="650"/>
    </row>
    <row r="3966" spans="1:2" x14ac:dyDescent="0.25">
      <c r="A3966" s="647"/>
      <c r="B3966" s="650"/>
    </row>
    <row r="3967" spans="1:2" x14ac:dyDescent="0.25">
      <c r="A3967" s="647"/>
      <c r="B3967" s="650"/>
    </row>
    <row r="3968" spans="1:2" x14ac:dyDescent="0.25">
      <c r="A3968" s="647"/>
      <c r="B3968" s="650"/>
    </row>
    <row r="3969" spans="1:2" x14ac:dyDescent="0.25">
      <c r="A3969" s="647"/>
      <c r="B3969" s="650"/>
    </row>
    <row r="3970" spans="1:2" x14ac:dyDescent="0.25">
      <c r="A3970" s="647"/>
      <c r="B3970" s="650"/>
    </row>
    <row r="3971" spans="1:2" x14ac:dyDescent="0.25">
      <c r="A3971" s="647"/>
      <c r="B3971" s="650"/>
    </row>
    <row r="3972" spans="1:2" x14ac:dyDescent="0.25">
      <c r="A3972" s="647"/>
      <c r="B3972" s="650"/>
    </row>
    <row r="3973" spans="1:2" x14ac:dyDescent="0.25">
      <c r="A3973" s="647"/>
      <c r="B3973" s="650"/>
    </row>
    <row r="3974" spans="1:2" x14ac:dyDescent="0.25">
      <c r="A3974" s="647"/>
      <c r="B3974" s="650"/>
    </row>
    <row r="3975" spans="1:2" x14ac:dyDescent="0.25">
      <c r="A3975" s="647"/>
      <c r="B3975" s="650"/>
    </row>
    <row r="3976" spans="1:2" x14ac:dyDescent="0.25">
      <c r="A3976" s="647"/>
      <c r="B3976" s="650"/>
    </row>
    <row r="3977" spans="1:2" x14ac:dyDescent="0.25">
      <c r="A3977" s="647"/>
      <c r="B3977" s="650"/>
    </row>
    <row r="3978" spans="1:2" x14ac:dyDescent="0.25">
      <c r="A3978" s="647"/>
      <c r="B3978" s="650"/>
    </row>
    <row r="3979" spans="1:2" x14ac:dyDescent="0.25">
      <c r="A3979" s="647"/>
      <c r="B3979" s="650"/>
    </row>
    <row r="3980" spans="1:2" x14ac:dyDescent="0.25">
      <c r="A3980" s="647"/>
      <c r="B3980" s="650"/>
    </row>
    <row r="3981" spans="1:2" x14ac:dyDescent="0.25">
      <c r="A3981" s="647"/>
      <c r="B3981" s="650"/>
    </row>
    <row r="3982" spans="1:2" x14ac:dyDescent="0.25">
      <c r="A3982" s="647"/>
      <c r="B3982" s="650"/>
    </row>
    <row r="3983" spans="1:2" x14ac:dyDescent="0.25">
      <c r="A3983" s="647"/>
      <c r="B3983" s="650"/>
    </row>
    <row r="3984" spans="1:2" x14ac:dyDescent="0.25">
      <c r="A3984" s="647"/>
      <c r="B3984" s="650"/>
    </row>
    <row r="3985" spans="1:2" x14ac:dyDescent="0.25">
      <c r="A3985" s="647"/>
      <c r="B3985" s="650"/>
    </row>
    <row r="3986" spans="1:2" x14ac:dyDescent="0.25">
      <c r="A3986" s="647"/>
      <c r="B3986" s="650"/>
    </row>
    <row r="3987" spans="1:2" x14ac:dyDescent="0.25">
      <c r="A3987" s="647"/>
      <c r="B3987" s="650"/>
    </row>
    <row r="3988" spans="1:2" x14ac:dyDescent="0.25">
      <c r="A3988" s="647"/>
      <c r="B3988" s="650"/>
    </row>
    <row r="3989" spans="1:2" x14ac:dyDescent="0.25">
      <c r="A3989" s="647"/>
      <c r="B3989" s="650"/>
    </row>
    <row r="3990" spans="1:2" x14ac:dyDescent="0.25">
      <c r="A3990" s="647"/>
      <c r="B3990" s="650"/>
    </row>
    <row r="3991" spans="1:2" x14ac:dyDescent="0.25">
      <c r="A3991" s="647"/>
      <c r="B3991" s="650"/>
    </row>
    <row r="3992" spans="1:2" x14ac:dyDescent="0.25">
      <c r="A3992" s="647"/>
      <c r="B3992" s="650"/>
    </row>
    <row r="3993" spans="1:2" x14ac:dyDescent="0.25">
      <c r="A3993" s="647"/>
      <c r="B3993" s="650"/>
    </row>
    <row r="3994" spans="1:2" x14ac:dyDescent="0.25">
      <c r="A3994" s="647"/>
      <c r="B3994" s="650"/>
    </row>
    <row r="3995" spans="1:2" x14ac:dyDescent="0.25">
      <c r="A3995" s="647"/>
      <c r="B3995" s="650"/>
    </row>
    <row r="3996" spans="1:2" x14ac:dyDescent="0.25">
      <c r="A3996" s="647"/>
      <c r="B3996" s="650"/>
    </row>
    <row r="3997" spans="1:2" x14ac:dyDescent="0.25">
      <c r="A3997" s="647"/>
      <c r="B3997" s="650"/>
    </row>
    <row r="3998" spans="1:2" x14ac:dyDescent="0.25">
      <c r="A3998" s="647"/>
      <c r="B3998" s="650"/>
    </row>
    <row r="3999" spans="1:2" x14ac:dyDescent="0.25">
      <c r="A3999" s="647"/>
      <c r="B3999" s="650"/>
    </row>
    <row r="4000" spans="1:2" x14ac:dyDescent="0.25">
      <c r="A4000" s="647"/>
      <c r="B4000" s="650"/>
    </row>
    <row r="4001" spans="1:2" x14ac:dyDescent="0.25">
      <c r="A4001" s="647"/>
      <c r="B4001" s="650"/>
    </row>
    <row r="4002" spans="1:2" x14ac:dyDescent="0.25">
      <c r="A4002" s="647"/>
      <c r="B4002" s="650"/>
    </row>
    <row r="4003" spans="1:2" x14ac:dyDescent="0.25">
      <c r="A4003" s="647"/>
      <c r="B4003" s="650"/>
    </row>
    <row r="4004" spans="1:2" x14ac:dyDescent="0.25">
      <c r="A4004" s="647"/>
      <c r="B4004" s="650"/>
    </row>
    <row r="4005" spans="1:2" x14ac:dyDescent="0.25">
      <c r="A4005" s="647"/>
      <c r="B4005" s="650"/>
    </row>
    <row r="4006" spans="1:2" x14ac:dyDescent="0.25">
      <c r="A4006" s="647"/>
      <c r="B4006" s="650"/>
    </row>
    <row r="4007" spans="1:2" x14ac:dyDescent="0.25">
      <c r="A4007" s="647"/>
      <c r="B4007" s="650"/>
    </row>
    <row r="4008" spans="1:2" x14ac:dyDescent="0.25">
      <c r="A4008" s="647"/>
      <c r="B4008" s="650"/>
    </row>
    <row r="4009" spans="1:2" x14ac:dyDescent="0.25">
      <c r="A4009" s="647"/>
      <c r="B4009" s="650"/>
    </row>
    <row r="4010" spans="1:2" x14ac:dyDescent="0.25">
      <c r="A4010" s="647"/>
      <c r="B4010" s="650"/>
    </row>
    <row r="4011" spans="1:2" x14ac:dyDescent="0.25">
      <c r="A4011" s="647"/>
      <c r="B4011" s="650"/>
    </row>
    <row r="4012" spans="1:2" x14ac:dyDescent="0.25">
      <c r="A4012" s="647"/>
      <c r="B4012" s="650"/>
    </row>
    <row r="4013" spans="1:2" x14ac:dyDescent="0.25">
      <c r="A4013" s="647"/>
      <c r="B4013" s="650"/>
    </row>
    <row r="4014" spans="1:2" x14ac:dyDescent="0.25">
      <c r="A4014" s="647"/>
      <c r="B4014" s="650"/>
    </row>
    <row r="4015" spans="1:2" x14ac:dyDescent="0.25">
      <c r="A4015" s="647"/>
      <c r="B4015" s="650"/>
    </row>
    <row r="4016" spans="1:2" x14ac:dyDescent="0.25">
      <c r="A4016" s="647"/>
      <c r="B4016" s="650"/>
    </row>
    <row r="4017" spans="1:2" x14ac:dyDescent="0.25">
      <c r="A4017" s="647"/>
      <c r="B4017" s="650"/>
    </row>
    <row r="4018" spans="1:2" x14ac:dyDescent="0.25">
      <c r="A4018" s="647"/>
      <c r="B4018" s="650"/>
    </row>
    <row r="4019" spans="1:2" x14ac:dyDescent="0.25">
      <c r="A4019" s="647"/>
      <c r="B4019" s="650"/>
    </row>
    <row r="4020" spans="1:2" x14ac:dyDescent="0.25">
      <c r="A4020" s="647"/>
      <c r="B4020" s="650"/>
    </row>
    <row r="4021" spans="1:2" x14ac:dyDescent="0.25">
      <c r="A4021" s="647"/>
      <c r="B4021" s="650"/>
    </row>
    <row r="4022" spans="1:2" x14ac:dyDescent="0.25">
      <c r="A4022" s="647"/>
      <c r="B4022" s="650"/>
    </row>
    <row r="4023" spans="1:2" x14ac:dyDescent="0.25">
      <c r="A4023" s="647"/>
      <c r="B4023" s="650"/>
    </row>
    <row r="4024" spans="1:2" x14ac:dyDescent="0.25">
      <c r="A4024" s="647"/>
      <c r="B4024" s="650"/>
    </row>
    <row r="4025" spans="1:2" x14ac:dyDescent="0.25">
      <c r="A4025" s="647"/>
      <c r="B4025" s="650"/>
    </row>
    <row r="4026" spans="1:2" x14ac:dyDescent="0.25">
      <c r="A4026" s="647"/>
      <c r="B4026" s="650"/>
    </row>
    <row r="4027" spans="1:2" x14ac:dyDescent="0.25">
      <c r="A4027" s="647"/>
      <c r="B4027" s="650"/>
    </row>
    <row r="4028" spans="1:2" x14ac:dyDescent="0.25">
      <c r="A4028" s="647"/>
      <c r="B4028" s="650"/>
    </row>
    <row r="4029" spans="1:2" x14ac:dyDescent="0.25">
      <c r="A4029" s="647"/>
      <c r="B4029" s="650"/>
    </row>
    <row r="4030" spans="1:2" x14ac:dyDescent="0.25">
      <c r="A4030" s="647"/>
      <c r="B4030" s="650"/>
    </row>
    <row r="4031" spans="1:2" x14ac:dyDescent="0.25">
      <c r="A4031" s="647"/>
      <c r="B4031" s="650"/>
    </row>
    <row r="4032" spans="1:2" x14ac:dyDescent="0.25">
      <c r="A4032" s="647"/>
      <c r="B4032" s="650"/>
    </row>
    <row r="4033" spans="1:2" x14ac:dyDescent="0.25">
      <c r="A4033" s="647"/>
      <c r="B4033" s="650"/>
    </row>
    <row r="4034" spans="1:2" x14ac:dyDescent="0.25">
      <c r="A4034" s="647"/>
      <c r="B4034" s="650"/>
    </row>
    <row r="4035" spans="1:2" x14ac:dyDescent="0.25">
      <c r="A4035" s="647"/>
      <c r="B4035" s="650"/>
    </row>
    <row r="4036" spans="1:2" x14ac:dyDescent="0.25">
      <c r="A4036" s="647"/>
      <c r="B4036" s="650"/>
    </row>
    <row r="4037" spans="1:2" x14ac:dyDescent="0.25">
      <c r="A4037" s="647"/>
      <c r="B4037" s="650"/>
    </row>
    <row r="4038" spans="1:2" x14ac:dyDescent="0.25">
      <c r="A4038" s="647"/>
      <c r="B4038" s="650"/>
    </row>
    <row r="4039" spans="1:2" x14ac:dyDescent="0.25">
      <c r="A4039" s="647"/>
      <c r="B4039" s="650"/>
    </row>
    <row r="4040" spans="1:2" x14ac:dyDescent="0.25">
      <c r="A4040" s="647"/>
      <c r="B4040" s="650"/>
    </row>
    <row r="4041" spans="1:2" x14ac:dyDescent="0.25">
      <c r="A4041" s="647"/>
      <c r="B4041" s="650"/>
    </row>
    <row r="4042" spans="1:2" x14ac:dyDescent="0.25">
      <c r="A4042" s="647"/>
      <c r="B4042" s="650"/>
    </row>
    <row r="4043" spans="1:2" x14ac:dyDescent="0.25">
      <c r="A4043" s="647"/>
      <c r="B4043" s="650"/>
    </row>
    <row r="4044" spans="1:2" x14ac:dyDescent="0.25">
      <c r="A4044" s="647"/>
      <c r="B4044" s="650"/>
    </row>
    <row r="4045" spans="1:2" x14ac:dyDescent="0.25">
      <c r="A4045" s="647"/>
      <c r="B4045" s="650"/>
    </row>
    <row r="4046" spans="1:2" x14ac:dyDescent="0.25">
      <c r="A4046" s="647"/>
      <c r="B4046" s="650"/>
    </row>
    <row r="4047" spans="1:2" x14ac:dyDescent="0.25">
      <c r="A4047" s="647"/>
      <c r="B4047" s="650"/>
    </row>
    <row r="4048" spans="1:2" x14ac:dyDescent="0.25">
      <c r="A4048" s="647"/>
      <c r="B4048" s="650"/>
    </row>
    <row r="4049" spans="1:2" x14ac:dyDescent="0.25">
      <c r="A4049" s="647"/>
      <c r="B4049" s="650"/>
    </row>
    <row r="4050" spans="1:2" x14ac:dyDescent="0.25">
      <c r="A4050" s="647"/>
      <c r="B4050" s="650"/>
    </row>
    <row r="4051" spans="1:2" x14ac:dyDescent="0.25">
      <c r="A4051" s="647"/>
      <c r="B4051" s="650"/>
    </row>
    <row r="4052" spans="1:2" x14ac:dyDescent="0.25">
      <c r="A4052" s="647"/>
      <c r="B4052" s="650"/>
    </row>
    <row r="4053" spans="1:2" x14ac:dyDescent="0.25">
      <c r="A4053" s="647"/>
      <c r="B4053" s="650"/>
    </row>
    <row r="4054" spans="1:2" x14ac:dyDescent="0.25">
      <c r="A4054" s="647"/>
      <c r="B4054" s="650"/>
    </row>
    <row r="4055" spans="1:2" x14ac:dyDescent="0.25">
      <c r="A4055" s="647"/>
      <c r="B4055" s="650"/>
    </row>
    <row r="4056" spans="1:2" x14ac:dyDescent="0.25">
      <c r="A4056" s="647"/>
      <c r="B4056" s="650"/>
    </row>
    <row r="4057" spans="1:2" x14ac:dyDescent="0.25">
      <c r="A4057" s="647"/>
      <c r="B4057" s="650"/>
    </row>
    <row r="4058" spans="1:2" x14ac:dyDescent="0.25">
      <c r="A4058" s="647"/>
      <c r="B4058" s="650"/>
    </row>
    <row r="4059" spans="1:2" x14ac:dyDescent="0.25">
      <c r="A4059" s="647"/>
      <c r="B4059" s="650"/>
    </row>
    <row r="4060" spans="1:2" x14ac:dyDescent="0.25">
      <c r="A4060" s="647"/>
      <c r="B4060" s="650"/>
    </row>
    <row r="4061" spans="1:2" x14ac:dyDescent="0.25">
      <c r="A4061" s="647"/>
      <c r="B4061" s="650"/>
    </row>
    <row r="4062" spans="1:2" x14ac:dyDescent="0.25">
      <c r="A4062" s="647"/>
      <c r="B4062" s="650"/>
    </row>
    <row r="4063" spans="1:2" x14ac:dyDescent="0.25">
      <c r="A4063" s="647"/>
      <c r="B4063" s="650"/>
    </row>
    <row r="4064" spans="1:2" x14ac:dyDescent="0.25">
      <c r="A4064" s="647"/>
      <c r="B4064" s="650"/>
    </row>
    <row r="4065" spans="1:2" x14ac:dyDescent="0.25">
      <c r="A4065" s="647"/>
      <c r="B4065" s="650"/>
    </row>
    <row r="4066" spans="1:2" x14ac:dyDescent="0.25">
      <c r="A4066" s="647"/>
      <c r="B4066" s="650"/>
    </row>
    <row r="4067" spans="1:2" x14ac:dyDescent="0.25">
      <c r="A4067" s="647"/>
      <c r="B4067" s="650"/>
    </row>
    <row r="4068" spans="1:2" x14ac:dyDescent="0.25">
      <c r="A4068" s="647"/>
      <c r="B4068" s="650"/>
    </row>
    <row r="4069" spans="1:2" x14ac:dyDescent="0.25">
      <c r="A4069" s="647"/>
      <c r="B4069" s="650"/>
    </row>
    <row r="4070" spans="1:2" x14ac:dyDescent="0.25">
      <c r="A4070" s="647"/>
      <c r="B4070" s="650"/>
    </row>
    <row r="4071" spans="1:2" x14ac:dyDescent="0.25">
      <c r="A4071" s="647"/>
      <c r="B4071" s="650"/>
    </row>
    <row r="4072" spans="1:2" x14ac:dyDescent="0.25">
      <c r="A4072" s="647"/>
      <c r="B4072" s="650"/>
    </row>
    <row r="4073" spans="1:2" x14ac:dyDescent="0.25">
      <c r="A4073" s="647"/>
      <c r="B4073" s="650"/>
    </row>
    <row r="4074" spans="1:2" x14ac:dyDescent="0.25">
      <c r="A4074" s="647"/>
      <c r="B4074" s="650"/>
    </row>
    <row r="4075" spans="1:2" x14ac:dyDescent="0.25">
      <c r="A4075" s="647"/>
      <c r="B4075" s="650"/>
    </row>
    <row r="4076" spans="1:2" x14ac:dyDescent="0.25">
      <c r="A4076" s="647"/>
      <c r="B4076" s="650"/>
    </row>
    <row r="4077" spans="1:2" x14ac:dyDescent="0.25">
      <c r="A4077" s="647"/>
      <c r="B4077" s="650"/>
    </row>
    <row r="4078" spans="1:2" x14ac:dyDescent="0.25">
      <c r="A4078" s="647"/>
      <c r="B4078" s="650"/>
    </row>
    <row r="4079" spans="1:2" x14ac:dyDescent="0.25">
      <c r="A4079" s="647"/>
      <c r="B4079" s="650"/>
    </row>
    <row r="4080" spans="1:2" x14ac:dyDescent="0.25">
      <c r="A4080" s="647"/>
      <c r="B4080" s="650"/>
    </row>
    <row r="4081" spans="1:2" x14ac:dyDescent="0.25">
      <c r="A4081" s="647"/>
      <c r="B4081" s="650"/>
    </row>
    <row r="4082" spans="1:2" x14ac:dyDescent="0.25">
      <c r="A4082" s="647"/>
      <c r="B4082" s="650"/>
    </row>
    <row r="4083" spans="1:2" x14ac:dyDescent="0.25">
      <c r="A4083" s="647"/>
      <c r="B4083" s="650"/>
    </row>
    <row r="4084" spans="1:2" x14ac:dyDescent="0.25">
      <c r="A4084" s="647"/>
      <c r="B4084" s="650"/>
    </row>
    <row r="4085" spans="1:2" x14ac:dyDescent="0.25">
      <c r="A4085" s="647"/>
      <c r="B4085" s="650"/>
    </row>
    <row r="4086" spans="1:2" x14ac:dyDescent="0.25">
      <c r="A4086" s="647"/>
      <c r="B4086" s="650"/>
    </row>
    <row r="4087" spans="1:2" x14ac:dyDescent="0.25">
      <c r="A4087" s="647"/>
      <c r="B4087" s="650"/>
    </row>
    <row r="4088" spans="1:2" x14ac:dyDescent="0.25">
      <c r="A4088" s="647"/>
      <c r="B4088" s="650"/>
    </row>
    <row r="4089" spans="1:2" x14ac:dyDescent="0.25">
      <c r="A4089" s="647"/>
      <c r="B4089" s="650"/>
    </row>
    <row r="4090" spans="1:2" x14ac:dyDescent="0.25">
      <c r="A4090" s="647"/>
      <c r="B4090" s="650"/>
    </row>
    <row r="4091" spans="1:2" x14ac:dyDescent="0.25">
      <c r="A4091" s="647"/>
      <c r="B4091" s="650"/>
    </row>
    <row r="4092" spans="1:2" x14ac:dyDescent="0.25">
      <c r="A4092" s="647"/>
      <c r="B4092" s="650"/>
    </row>
    <row r="4093" spans="1:2" x14ac:dyDescent="0.25">
      <c r="A4093" s="647"/>
      <c r="B4093" s="650"/>
    </row>
    <row r="4094" spans="1:2" x14ac:dyDescent="0.25">
      <c r="A4094" s="647"/>
      <c r="B4094" s="650"/>
    </row>
    <row r="4095" spans="1:2" x14ac:dyDescent="0.25">
      <c r="A4095" s="647"/>
      <c r="B4095" s="650"/>
    </row>
    <row r="4096" spans="1:2" x14ac:dyDescent="0.25">
      <c r="A4096" s="647"/>
      <c r="B4096" s="650"/>
    </row>
    <row r="4097" spans="1:2" x14ac:dyDescent="0.25">
      <c r="A4097" s="647"/>
      <c r="B4097" s="650"/>
    </row>
    <row r="4098" spans="1:2" x14ac:dyDescent="0.25">
      <c r="A4098" s="647"/>
      <c r="B4098" s="650"/>
    </row>
    <row r="4099" spans="1:2" x14ac:dyDescent="0.25">
      <c r="A4099" s="647"/>
      <c r="B4099" s="650"/>
    </row>
    <row r="4100" spans="1:2" x14ac:dyDescent="0.25">
      <c r="A4100" s="647"/>
      <c r="B4100" s="650"/>
    </row>
    <row r="4101" spans="1:2" x14ac:dyDescent="0.25">
      <c r="A4101" s="647"/>
      <c r="B4101" s="650"/>
    </row>
    <row r="4102" spans="1:2" x14ac:dyDescent="0.25">
      <c r="A4102" s="647"/>
      <c r="B4102" s="650"/>
    </row>
    <row r="4103" spans="1:2" x14ac:dyDescent="0.25">
      <c r="A4103" s="647"/>
      <c r="B4103" s="650"/>
    </row>
    <row r="4104" spans="1:2" x14ac:dyDescent="0.25">
      <c r="A4104" s="647"/>
      <c r="B4104" s="650"/>
    </row>
    <row r="4105" spans="1:2" x14ac:dyDescent="0.25">
      <c r="A4105" s="647"/>
      <c r="B4105" s="650"/>
    </row>
    <row r="4106" spans="1:2" x14ac:dyDescent="0.25">
      <c r="A4106" s="647"/>
      <c r="B4106" s="650"/>
    </row>
    <row r="4107" spans="1:2" x14ac:dyDescent="0.25">
      <c r="A4107" s="647"/>
      <c r="B4107" s="650"/>
    </row>
    <row r="4108" spans="1:2" x14ac:dyDescent="0.25">
      <c r="A4108" s="647"/>
      <c r="B4108" s="650"/>
    </row>
    <row r="4109" spans="1:2" x14ac:dyDescent="0.25">
      <c r="A4109" s="647"/>
      <c r="B4109" s="650"/>
    </row>
    <row r="4110" spans="1:2" x14ac:dyDescent="0.25">
      <c r="A4110" s="647"/>
      <c r="B4110" s="650"/>
    </row>
    <row r="4111" spans="1:2" x14ac:dyDescent="0.25">
      <c r="A4111" s="647"/>
      <c r="B4111" s="650"/>
    </row>
    <row r="4112" spans="1:2" x14ac:dyDescent="0.25">
      <c r="A4112" s="647"/>
      <c r="B4112" s="650"/>
    </row>
    <row r="4113" spans="1:2" x14ac:dyDescent="0.25">
      <c r="A4113" s="647"/>
      <c r="B4113" s="650"/>
    </row>
    <row r="4114" spans="1:2" x14ac:dyDescent="0.25">
      <c r="A4114" s="647"/>
      <c r="B4114" s="650"/>
    </row>
    <row r="4115" spans="1:2" x14ac:dyDescent="0.25">
      <c r="A4115" s="647"/>
      <c r="B4115" s="650"/>
    </row>
    <row r="4116" spans="1:2" x14ac:dyDescent="0.25">
      <c r="A4116" s="647"/>
      <c r="B4116" s="650"/>
    </row>
    <row r="4117" spans="1:2" x14ac:dyDescent="0.25">
      <c r="A4117" s="647"/>
      <c r="B4117" s="650"/>
    </row>
    <row r="4118" spans="1:2" x14ac:dyDescent="0.25">
      <c r="A4118" s="647"/>
      <c r="B4118" s="650"/>
    </row>
    <row r="4119" spans="1:2" x14ac:dyDescent="0.25">
      <c r="A4119" s="647"/>
      <c r="B4119" s="650"/>
    </row>
    <row r="4120" spans="1:2" x14ac:dyDescent="0.25">
      <c r="A4120" s="647"/>
      <c r="B4120" s="650"/>
    </row>
    <row r="4121" spans="1:2" x14ac:dyDescent="0.25">
      <c r="A4121" s="647"/>
      <c r="B4121" s="650"/>
    </row>
    <row r="4122" spans="1:2" x14ac:dyDescent="0.25">
      <c r="A4122" s="647"/>
      <c r="B4122" s="650"/>
    </row>
    <row r="4123" spans="1:2" x14ac:dyDescent="0.25">
      <c r="A4123" s="647"/>
      <c r="B4123" s="650"/>
    </row>
    <row r="4124" spans="1:2" x14ac:dyDescent="0.25">
      <c r="A4124" s="647"/>
      <c r="B4124" s="650"/>
    </row>
    <row r="4125" spans="1:2" x14ac:dyDescent="0.25">
      <c r="A4125" s="647"/>
      <c r="B4125" s="650"/>
    </row>
    <row r="4126" spans="1:2" x14ac:dyDescent="0.25">
      <c r="A4126" s="647"/>
      <c r="B4126" s="650"/>
    </row>
    <row r="4127" spans="1:2" x14ac:dyDescent="0.25">
      <c r="A4127" s="647"/>
      <c r="B4127" s="650"/>
    </row>
    <row r="4128" spans="1:2" x14ac:dyDescent="0.25">
      <c r="A4128" s="647"/>
      <c r="B4128" s="650"/>
    </row>
    <row r="4129" spans="1:2" x14ac:dyDescent="0.25">
      <c r="A4129" s="647"/>
      <c r="B4129" s="650"/>
    </row>
    <row r="4130" spans="1:2" x14ac:dyDescent="0.25">
      <c r="A4130" s="647"/>
      <c r="B4130" s="650"/>
    </row>
    <row r="4131" spans="1:2" x14ac:dyDescent="0.25">
      <c r="A4131" s="647"/>
      <c r="B4131" s="650"/>
    </row>
    <row r="4132" spans="1:2" x14ac:dyDescent="0.25">
      <c r="A4132" s="647"/>
      <c r="B4132" s="650"/>
    </row>
    <row r="4133" spans="1:2" x14ac:dyDescent="0.25">
      <c r="A4133" s="647"/>
      <c r="B4133" s="650"/>
    </row>
    <row r="4134" spans="1:2" x14ac:dyDescent="0.25">
      <c r="A4134" s="647"/>
      <c r="B4134" s="650"/>
    </row>
    <row r="4135" spans="1:2" x14ac:dyDescent="0.25">
      <c r="A4135" s="647"/>
      <c r="B4135" s="650"/>
    </row>
    <row r="4136" spans="1:2" x14ac:dyDescent="0.25">
      <c r="A4136" s="647"/>
      <c r="B4136" s="650"/>
    </row>
    <row r="4137" spans="1:2" x14ac:dyDescent="0.25">
      <c r="A4137" s="647"/>
      <c r="B4137" s="650"/>
    </row>
    <row r="4138" spans="1:2" x14ac:dyDescent="0.25">
      <c r="A4138" s="647"/>
      <c r="B4138" s="650"/>
    </row>
    <row r="4139" spans="1:2" x14ac:dyDescent="0.25">
      <c r="A4139" s="647"/>
      <c r="B4139" s="650"/>
    </row>
    <row r="4140" spans="1:2" x14ac:dyDescent="0.25">
      <c r="A4140" s="647"/>
      <c r="B4140" s="650"/>
    </row>
    <row r="4141" spans="1:2" x14ac:dyDescent="0.25">
      <c r="A4141" s="647"/>
      <c r="B4141" s="650"/>
    </row>
    <row r="4142" spans="1:2" x14ac:dyDescent="0.25">
      <c r="A4142" s="647"/>
      <c r="B4142" s="650"/>
    </row>
    <row r="4143" spans="1:2" x14ac:dyDescent="0.25">
      <c r="A4143" s="647"/>
      <c r="B4143" s="650"/>
    </row>
    <row r="4144" spans="1:2" x14ac:dyDescent="0.25">
      <c r="A4144" s="647"/>
      <c r="B4144" s="650"/>
    </row>
    <row r="4145" spans="1:2" x14ac:dyDescent="0.25">
      <c r="A4145" s="647"/>
      <c r="B4145" s="650"/>
    </row>
    <row r="4146" spans="1:2" x14ac:dyDescent="0.25">
      <c r="A4146" s="647"/>
      <c r="B4146" s="650"/>
    </row>
    <row r="4147" spans="1:2" x14ac:dyDescent="0.25">
      <c r="A4147" s="647"/>
      <c r="B4147" s="650"/>
    </row>
    <row r="4148" spans="1:2" x14ac:dyDescent="0.25">
      <c r="A4148" s="647"/>
      <c r="B4148" s="650"/>
    </row>
    <row r="4149" spans="1:2" x14ac:dyDescent="0.25">
      <c r="A4149" s="647"/>
      <c r="B4149" s="650"/>
    </row>
    <row r="4150" spans="1:2" x14ac:dyDescent="0.25">
      <c r="A4150" s="647"/>
      <c r="B4150" s="650"/>
    </row>
    <row r="4151" spans="1:2" x14ac:dyDescent="0.25">
      <c r="A4151" s="647"/>
      <c r="B4151" s="650"/>
    </row>
    <row r="4152" spans="1:2" x14ac:dyDescent="0.25">
      <c r="A4152" s="647"/>
      <c r="B4152" s="650"/>
    </row>
    <row r="4153" spans="1:2" x14ac:dyDescent="0.25">
      <c r="A4153" s="647"/>
      <c r="B4153" s="650"/>
    </row>
    <row r="4154" spans="1:2" x14ac:dyDescent="0.25">
      <c r="A4154" s="647"/>
      <c r="B4154" s="650"/>
    </row>
    <row r="4155" spans="1:2" x14ac:dyDescent="0.25">
      <c r="A4155" s="647"/>
      <c r="B4155" s="650"/>
    </row>
    <row r="4156" spans="1:2" x14ac:dyDescent="0.25">
      <c r="A4156" s="647"/>
      <c r="B4156" s="650"/>
    </row>
    <row r="4157" spans="1:2" x14ac:dyDescent="0.25">
      <c r="A4157" s="647"/>
      <c r="B4157" s="650"/>
    </row>
    <row r="4158" spans="1:2" x14ac:dyDescent="0.25">
      <c r="A4158" s="647"/>
      <c r="B4158" s="650"/>
    </row>
    <row r="4159" spans="1:2" x14ac:dyDescent="0.25">
      <c r="A4159" s="647"/>
      <c r="B4159" s="650"/>
    </row>
    <row r="4160" spans="1:2" x14ac:dyDescent="0.25">
      <c r="A4160" s="647"/>
      <c r="B4160" s="650"/>
    </row>
    <row r="4161" spans="1:2" x14ac:dyDescent="0.25">
      <c r="A4161" s="647"/>
      <c r="B4161" s="650"/>
    </row>
    <row r="4162" spans="1:2" x14ac:dyDescent="0.25">
      <c r="A4162" s="647"/>
      <c r="B4162" s="650"/>
    </row>
    <row r="4163" spans="1:2" x14ac:dyDescent="0.25">
      <c r="A4163" s="647"/>
      <c r="B4163" s="650"/>
    </row>
    <row r="4164" spans="1:2" x14ac:dyDescent="0.25">
      <c r="A4164" s="647"/>
      <c r="B4164" s="650"/>
    </row>
    <row r="4165" spans="1:2" x14ac:dyDescent="0.25">
      <c r="A4165" s="647"/>
      <c r="B4165" s="650"/>
    </row>
    <row r="4166" spans="1:2" x14ac:dyDescent="0.25">
      <c r="A4166" s="647"/>
      <c r="B4166" s="650"/>
    </row>
    <row r="4167" spans="1:2" x14ac:dyDescent="0.25">
      <c r="A4167" s="647"/>
      <c r="B4167" s="650"/>
    </row>
    <row r="4168" spans="1:2" x14ac:dyDescent="0.25">
      <c r="A4168" s="647"/>
      <c r="B4168" s="650"/>
    </row>
    <row r="4169" spans="1:2" x14ac:dyDescent="0.25">
      <c r="A4169" s="647"/>
      <c r="B4169" s="650"/>
    </row>
    <row r="4170" spans="1:2" x14ac:dyDescent="0.25">
      <c r="A4170" s="647"/>
      <c r="B4170" s="650"/>
    </row>
    <row r="4171" spans="1:2" x14ac:dyDescent="0.25">
      <c r="A4171" s="647"/>
      <c r="B4171" s="650"/>
    </row>
    <row r="4172" spans="1:2" x14ac:dyDescent="0.25">
      <c r="A4172" s="647"/>
      <c r="B4172" s="650"/>
    </row>
    <row r="4173" spans="1:2" x14ac:dyDescent="0.25">
      <c r="A4173" s="647"/>
      <c r="B4173" s="650"/>
    </row>
    <row r="4174" spans="1:2" x14ac:dyDescent="0.25">
      <c r="A4174" s="647"/>
      <c r="B4174" s="650"/>
    </row>
    <row r="4175" spans="1:2" x14ac:dyDescent="0.25">
      <c r="A4175" s="647"/>
      <c r="B4175" s="650"/>
    </row>
    <row r="4176" spans="1:2" x14ac:dyDescent="0.25">
      <c r="A4176" s="647"/>
      <c r="B4176" s="650"/>
    </row>
    <row r="4177" spans="1:2" x14ac:dyDescent="0.25">
      <c r="A4177" s="647"/>
      <c r="B4177" s="650"/>
    </row>
    <row r="4178" spans="1:2" x14ac:dyDescent="0.25">
      <c r="A4178" s="647"/>
      <c r="B4178" s="650"/>
    </row>
    <row r="4179" spans="1:2" x14ac:dyDescent="0.25">
      <c r="A4179" s="647"/>
      <c r="B4179" s="650"/>
    </row>
    <row r="4180" spans="1:2" x14ac:dyDescent="0.25">
      <c r="A4180" s="647"/>
      <c r="B4180" s="650"/>
    </row>
    <row r="4181" spans="1:2" x14ac:dyDescent="0.25">
      <c r="A4181" s="647"/>
      <c r="B4181" s="650"/>
    </row>
    <row r="4182" spans="1:2" x14ac:dyDescent="0.25">
      <c r="A4182" s="647"/>
      <c r="B4182" s="650"/>
    </row>
    <row r="4183" spans="1:2" x14ac:dyDescent="0.25">
      <c r="A4183" s="647"/>
      <c r="B4183" s="650"/>
    </row>
    <row r="4184" spans="1:2" x14ac:dyDescent="0.25">
      <c r="A4184" s="647"/>
      <c r="B4184" s="650"/>
    </row>
    <row r="4185" spans="1:2" x14ac:dyDescent="0.25">
      <c r="A4185" s="647"/>
      <c r="B4185" s="650"/>
    </row>
    <row r="4186" spans="1:2" x14ac:dyDescent="0.25">
      <c r="A4186" s="647"/>
      <c r="B4186" s="650"/>
    </row>
    <row r="4187" spans="1:2" x14ac:dyDescent="0.25">
      <c r="A4187" s="647"/>
      <c r="B4187" s="650"/>
    </row>
    <row r="4188" spans="1:2" x14ac:dyDescent="0.25">
      <c r="A4188" s="647"/>
      <c r="B4188" s="650"/>
    </row>
    <row r="4189" spans="1:2" x14ac:dyDescent="0.25">
      <c r="A4189" s="647"/>
      <c r="B4189" s="650"/>
    </row>
    <row r="4190" spans="1:2" x14ac:dyDescent="0.25">
      <c r="A4190" s="647"/>
      <c r="B4190" s="650"/>
    </row>
    <row r="4191" spans="1:2" x14ac:dyDescent="0.25">
      <c r="A4191" s="647"/>
      <c r="B4191" s="650"/>
    </row>
    <row r="4192" spans="1:2" x14ac:dyDescent="0.25">
      <c r="A4192" s="647"/>
      <c r="B4192" s="650"/>
    </row>
    <row r="4193" spans="1:2" x14ac:dyDescent="0.25">
      <c r="A4193" s="647"/>
      <c r="B4193" s="650"/>
    </row>
    <row r="4194" spans="1:2" x14ac:dyDescent="0.25">
      <c r="A4194" s="647"/>
      <c r="B4194" s="650"/>
    </row>
    <row r="4195" spans="1:2" x14ac:dyDescent="0.25">
      <c r="A4195" s="647"/>
      <c r="B4195" s="650"/>
    </row>
    <row r="4196" spans="1:2" x14ac:dyDescent="0.25">
      <c r="A4196" s="647"/>
      <c r="B4196" s="650"/>
    </row>
    <row r="4197" spans="1:2" x14ac:dyDescent="0.25">
      <c r="A4197" s="647"/>
      <c r="B4197" s="650"/>
    </row>
    <row r="4198" spans="1:2" x14ac:dyDescent="0.25">
      <c r="A4198" s="647"/>
      <c r="B4198" s="650"/>
    </row>
    <row r="4199" spans="1:2" x14ac:dyDescent="0.25">
      <c r="A4199" s="647"/>
      <c r="B4199" s="650"/>
    </row>
    <row r="4200" spans="1:2" x14ac:dyDescent="0.25">
      <c r="A4200" s="647"/>
      <c r="B4200" s="650"/>
    </row>
    <row r="4201" spans="1:2" x14ac:dyDescent="0.25">
      <c r="A4201" s="647"/>
      <c r="B4201" s="650"/>
    </row>
    <row r="4202" spans="1:2" x14ac:dyDescent="0.25">
      <c r="A4202" s="647"/>
      <c r="B4202" s="650"/>
    </row>
    <row r="4203" spans="1:2" x14ac:dyDescent="0.25">
      <c r="A4203" s="647"/>
      <c r="B4203" s="650"/>
    </row>
    <row r="4204" spans="1:2" x14ac:dyDescent="0.25">
      <c r="A4204" s="647"/>
      <c r="B4204" s="650"/>
    </row>
    <row r="4205" spans="1:2" x14ac:dyDescent="0.25">
      <c r="A4205" s="647"/>
      <c r="B4205" s="650"/>
    </row>
    <row r="4206" spans="1:2" x14ac:dyDescent="0.25">
      <c r="A4206" s="647"/>
      <c r="B4206" s="650"/>
    </row>
    <row r="4207" spans="1:2" x14ac:dyDescent="0.25">
      <c r="A4207" s="647"/>
      <c r="B4207" s="650"/>
    </row>
    <row r="4208" spans="1:2" x14ac:dyDescent="0.25">
      <c r="A4208" s="647"/>
      <c r="B4208" s="650"/>
    </row>
    <row r="4209" spans="1:2" x14ac:dyDescent="0.25">
      <c r="A4209" s="647"/>
      <c r="B4209" s="650"/>
    </row>
    <row r="4210" spans="1:2" x14ac:dyDescent="0.25">
      <c r="A4210" s="647"/>
      <c r="B4210" s="650"/>
    </row>
    <row r="4211" spans="1:2" x14ac:dyDescent="0.25">
      <c r="A4211" s="647"/>
      <c r="B4211" s="650"/>
    </row>
    <row r="4212" spans="1:2" x14ac:dyDescent="0.25">
      <c r="A4212" s="647"/>
      <c r="B4212" s="650"/>
    </row>
    <row r="4213" spans="1:2" x14ac:dyDescent="0.25">
      <c r="A4213" s="647"/>
      <c r="B4213" s="650"/>
    </row>
    <row r="4214" spans="1:2" x14ac:dyDescent="0.25">
      <c r="A4214" s="647"/>
      <c r="B4214" s="650"/>
    </row>
    <row r="4215" spans="1:2" x14ac:dyDescent="0.25">
      <c r="A4215" s="647"/>
      <c r="B4215" s="650"/>
    </row>
    <row r="4216" spans="1:2" x14ac:dyDescent="0.25">
      <c r="A4216" s="647"/>
      <c r="B4216" s="650"/>
    </row>
    <row r="4217" spans="1:2" x14ac:dyDescent="0.25">
      <c r="A4217" s="647"/>
      <c r="B4217" s="650"/>
    </row>
    <row r="4218" spans="1:2" x14ac:dyDescent="0.25">
      <c r="A4218" s="647"/>
      <c r="B4218" s="650"/>
    </row>
    <row r="4219" spans="1:2" x14ac:dyDescent="0.25">
      <c r="A4219" s="647"/>
      <c r="B4219" s="650"/>
    </row>
    <row r="4220" spans="1:2" x14ac:dyDescent="0.25">
      <c r="A4220" s="647"/>
      <c r="B4220" s="650"/>
    </row>
    <row r="4221" spans="1:2" x14ac:dyDescent="0.25">
      <c r="A4221" s="647"/>
      <c r="B4221" s="650"/>
    </row>
    <row r="4222" spans="1:2" x14ac:dyDescent="0.25">
      <c r="A4222" s="647"/>
      <c r="B4222" s="650"/>
    </row>
    <row r="4223" spans="1:2" x14ac:dyDescent="0.25">
      <c r="A4223" s="647"/>
      <c r="B4223" s="650"/>
    </row>
    <row r="4224" spans="1:2" x14ac:dyDescent="0.25">
      <c r="A4224" s="647"/>
      <c r="B4224" s="650"/>
    </row>
    <row r="4225" spans="1:2" x14ac:dyDescent="0.25">
      <c r="A4225" s="647"/>
      <c r="B4225" s="650"/>
    </row>
    <row r="4226" spans="1:2" x14ac:dyDescent="0.25">
      <c r="A4226" s="647"/>
      <c r="B4226" s="650"/>
    </row>
    <row r="4227" spans="1:2" x14ac:dyDescent="0.25">
      <c r="A4227" s="647"/>
      <c r="B4227" s="650"/>
    </row>
    <row r="4228" spans="1:2" x14ac:dyDescent="0.25">
      <c r="A4228" s="647"/>
      <c r="B4228" s="650"/>
    </row>
    <row r="4229" spans="1:2" x14ac:dyDescent="0.25">
      <c r="A4229" s="647"/>
      <c r="B4229" s="650"/>
    </row>
    <row r="4230" spans="1:2" x14ac:dyDescent="0.25">
      <c r="A4230" s="647"/>
      <c r="B4230" s="650"/>
    </row>
    <row r="4231" spans="1:2" x14ac:dyDescent="0.25">
      <c r="A4231" s="647"/>
      <c r="B4231" s="650"/>
    </row>
    <row r="4232" spans="1:2" x14ac:dyDescent="0.25">
      <c r="A4232" s="647"/>
      <c r="B4232" s="650"/>
    </row>
    <row r="4233" spans="1:2" x14ac:dyDescent="0.25">
      <c r="A4233" s="647"/>
      <c r="B4233" s="650"/>
    </row>
    <row r="4234" spans="1:2" x14ac:dyDescent="0.25">
      <c r="A4234" s="647"/>
      <c r="B4234" s="650"/>
    </row>
    <row r="4235" spans="1:2" x14ac:dyDescent="0.25">
      <c r="A4235" s="647"/>
      <c r="B4235" s="650"/>
    </row>
    <row r="4236" spans="1:2" x14ac:dyDescent="0.25">
      <c r="A4236" s="647"/>
      <c r="B4236" s="650"/>
    </row>
    <row r="4237" spans="1:2" x14ac:dyDescent="0.25">
      <c r="A4237" s="647"/>
      <c r="B4237" s="650"/>
    </row>
    <row r="4238" spans="1:2" x14ac:dyDescent="0.25">
      <c r="A4238" s="647"/>
      <c r="B4238" s="650"/>
    </row>
    <row r="4239" spans="1:2" x14ac:dyDescent="0.25">
      <c r="A4239" s="647"/>
      <c r="B4239" s="650"/>
    </row>
    <row r="4240" spans="1:2" x14ac:dyDescent="0.25">
      <c r="A4240" s="647"/>
      <c r="B4240" s="650"/>
    </row>
    <row r="4241" spans="1:2" x14ac:dyDescent="0.25">
      <c r="A4241" s="647"/>
      <c r="B4241" s="650"/>
    </row>
    <row r="4242" spans="1:2" x14ac:dyDescent="0.25">
      <c r="A4242" s="647"/>
      <c r="B4242" s="650"/>
    </row>
    <row r="4243" spans="1:2" x14ac:dyDescent="0.25">
      <c r="A4243" s="647"/>
      <c r="B4243" s="650"/>
    </row>
    <row r="4244" spans="1:2" x14ac:dyDescent="0.25">
      <c r="A4244" s="647"/>
      <c r="B4244" s="650"/>
    </row>
    <row r="4245" spans="1:2" x14ac:dyDescent="0.25">
      <c r="A4245" s="647"/>
      <c r="B4245" s="650"/>
    </row>
    <row r="4246" spans="1:2" x14ac:dyDescent="0.25">
      <c r="A4246" s="647"/>
      <c r="B4246" s="650"/>
    </row>
    <row r="4247" spans="1:2" x14ac:dyDescent="0.25">
      <c r="A4247" s="647"/>
      <c r="B4247" s="650"/>
    </row>
    <row r="4248" spans="1:2" x14ac:dyDescent="0.25">
      <c r="A4248" s="647"/>
      <c r="B4248" s="650"/>
    </row>
    <row r="4249" spans="1:2" x14ac:dyDescent="0.25">
      <c r="A4249" s="647"/>
      <c r="B4249" s="650"/>
    </row>
    <row r="4250" spans="1:2" x14ac:dyDescent="0.25">
      <c r="A4250" s="647"/>
      <c r="B4250" s="650"/>
    </row>
    <row r="4251" spans="1:2" x14ac:dyDescent="0.25">
      <c r="A4251" s="647"/>
      <c r="B4251" s="650"/>
    </row>
    <row r="4252" spans="1:2" x14ac:dyDescent="0.25">
      <c r="A4252" s="647"/>
      <c r="B4252" s="650"/>
    </row>
    <row r="4253" spans="1:2" x14ac:dyDescent="0.25">
      <c r="A4253" s="647"/>
      <c r="B4253" s="650"/>
    </row>
    <row r="4254" spans="1:2" x14ac:dyDescent="0.25">
      <c r="A4254" s="647"/>
      <c r="B4254" s="650"/>
    </row>
    <row r="4255" spans="1:2" x14ac:dyDescent="0.25">
      <c r="A4255" s="647"/>
      <c r="B4255" s="650"/>
    </row>
    <row r="4256" spans="1:2" x14ac:dyDescent="0.25">
      <c r="A4256" s="647"/>
      <c r="B4256" s="650"/>
    </row>
    <row r="4257" spans="1:2" x14ac:dyDescent="0.25">
      <c r="A4257" s="647"/>
      <c r="B4257" s="650"/>
    </row>
    <row r="4258" spans="1:2" x14ac:dyDescent="0.25">
      <c r="A4258" s="647"/>
      <c r="B4258" s="650"/>
    </row>
    <row r="4259" spans="1:2" x14ac:dyDescent="0.25">
      <c r="A4259" s="647"/>
      <c r="B4259" s="650"/>
    </row>
    <row r="4260" spans="1:2" x14ac:dyDescent="0.25">
      <c r="A4260" s="647"/>
      <c r="B4260" s="650"/>
    </row>
    <row r="4261" spans="1:2" x14ac:dyDescent="0.25">
      <c r="A4261" s="647"/>
      <c r="B4261" s="650"/>
    </row>
    <row r="4262" spans="1:2" x14ac:dyDescent="0.25">
      <c r="A4262" s="647"/>
      <c r="B4262" s="650"/>
    </row>
    <row r="4263" spans="1:2" x14ac:dyDescent="0.25">
      <c r="A4263" s="647"/>
      <c r="B4263" s="650"/>
    </row>
    <row r="4264" spans="1:2" x14ac:dyDescent="0.25">
      <c r="A4264" s="647"/>
      <c r="B4264" s="650"/>
    </row>
    <row r="4265" spans="1:2" x14ac:dyDescent="0.25">
      <c r="A4265" s="647"/>
      <c r="B4265" s="650"/>
    </row>
    <row r="4266" spans="1:2" x14ac:dyDescent="0.25">
      <c r="A4266" s="647"/>
      <c r="B4266" s="650"/>
    </row>
    <row r="4267" spans="1:2" x14ac:dyDescent="0.25">
      <c r="A4267" s="647"/>
      <c r="B4267" s="650"/>
    </row>
    <row r="4268" spans="1:2" x14ac:dyDescent="0.25">
      <c r="A4268" s="647"/>
      <c r="B4268" s="650"/>
    </row>
    <row r="4269" spans="1:2" x14ac:dyDescent="0.25">
      <c r="A4269" s="647"/>
      <c r="B4269" s="650"/>
    </row>
    <row r="4270" spans="1:2" x14ac:dyDescent="0.25">
      <c r="A4270" s="647"/>
      <c r="B4270" s="650"/>
    </row>
    <row r="4271" spans="1:2" x14ac:dyDescent="0.25">
      <c r="A4271" s="647"/>
      <c r="B4271" s="650"/>
    </row>
    <row r="4272" spans="1:2" x14ac:dyDescent="0.25">
      <c r="A4272" s="647"/>
      <c r="B4272" s="650"/>
    </row>
    <row r="4273" spans="1:2" x14ac:dyDescent="0.25">
      <c r="A4273" s="647"/>
      <c r="B4273" s="650"/>
    </row>
    <row r="4274" spans="1:2" x14ac:dyDescent="0.25">
      <c r="A4274" s="647"/>
      <c r="B4274" s="650"/>
    </row>
    <row r="4275" spans="1:2" x14ac:dyDescent="0.25">
      <c r="A4275" s="647"/>
      <c r="B4275" s="650"/>
    </row>
    <row r="4276" spans="1:2" x14ac:dyDescent="0.25">
      <c r="A4276" s="647"/>
      <c r="B4276" s="650"/>
    </row>
    <row r="4277" spans="1:2" x14ac:dyDescent="0.25">
      <c r="A4277" s="647"/>
      <c r="B4277" s="650"/>
    </row>
    <row r="4278" spans="1:2" x14ac:dyDescent="0.25">
      <c r="A4278" s="647"/>
      <c r="B4278" s="650"/>
    </row>
    <row r="4279" spans="1:2" x14ac:dyDescent="0.25">
      <c r="A4279" s="647"/>
      <c r="B4279" s="650"/>
    </row>
    <row r="4280" spans="1:2" x14ac:dyDescent="0.25">
      <c r="A4280" s="647"/>
      <c r="B4280" s="650"/>
    </row>
    <row r="4281" spans="1:2" x14ac:dyDescent="0.25">
      <c r="A4281" s="647"/>
      <c r="B4281" s="650"/>
    </row>
    <row r="4282" spans="1:2" x14ac:dyDescent="0.25">
      <c r="A4282" s="647"/>
      <c r="B4282" s="650"/>
    </row>
    <row r="4283" spans="1:2" x14ac:dyDescent="0.25">
      <c r="A4283" s="647"/>
      <c r="B4283" s="650"/>
    </row>
    <row r="4284" spans="1:2" x14ac:dyDescent="0.25">
      <c r="A4284" s="647"/>
      <c r="B4284" s="650"/>
    </row>
    <row r="4285" spans="1:2" x14ac:dyDescent="0.25">
      <c r="A4285" s="647"/>
      <c r="B4285" s="650"/>
    </row>
    <row r="4286" spans="1:2" x14ac:dyDescent="0.25">
      <c r="A4286" s="647"/>
      <c r="B4286" s="650"/>
    </row>
    <row r="4287" spans="1:2" x14ac:dyDescent="0.25">
      <c r="A4287" s="647"/>
      <c r="B4287" s="650"/>
    </row>
    <row r="4288" spans="1:2" x14ac:dyDescent="0.25">
      <c r="A4288" s="647"/>
      <c r="B4288" s="650"/>
    </row>
    <row r="4289" spans="1:2" x14ac:dyDescent="0.25">
      <c r="A4289" s="647"/>
      <c r="B4289" s="650"/>
    </row>
    <row r="4290" spans="1:2" x14ac:dyDescent="0.25">
      <c r="A4290" s="647"/>
      <c r="B4290" s="650"/>
    </row>
    <row r="4291" spans="1:2" x14ac:dyDescent="0.25">
      <c r="A4291" s="647"/>
      <c r="B4291" s="650"/>
    </row>
    <row r="4292" spans="1:2" x14ac:dyDescent="0.25">
      <c r="A4292" s="647"/>
      <c r="B4292" s="650"/>
    </row>
    <row r="4293" spans="1:2" x14ac:dyDescent="0.25">
      <c r="A4293" s="647"/>
      <c r="B4293" s="650"/>
    </row>
    <row r="4294" spans="1:2" x14ac:dyDescent="0.25">
      <c r="A4294" s="647"/>
      <c r="B4294" s="650"/>
    </row>
    <row r="4295" spans="1:2" x14ac:dyDescent="0.25">
      <c r="A4295" s="647"/>
      <c r="B4295" s="650"/>
    </row>
    <row r="4296" spans="1:2" x14ac:dyDescent="0.25">
      <c r="A4296" s="647"/>
      <c r="B4296" s="650"/>
    </row>
    <row r="4297" spans="1:2" x14ac:dyDescent="0.25">
      <c r="A4297" s="647"/>
      <c r="B4297" s="650"/>
    </row>
    <row r="4298" spans="1:2" x14ac:dyDescent="0.25">
      <c r="A4298" s="647"/>
      <c r="B4298" s="650"/>
    </row>
    <row r="4299" spans="1:2" x14ac:dyDescent="0.25">
      <c r="A4299" s="647"/>
      <c r="B4299" s="650"/>
    </row>
    <row r="4300" spans="1:2" x14ac:dyDescent="0.25">
      <c r="A4300" s="647"/>
      <c r="B4300" s="650"/>
    </row>
    <row r="4301" spans="1:2" x14ac:dyDescent="0.25">
      <c r="A4301" s="647"/>
      <c r="B4301" s="650"/>
    </row>
    <row r="4302" spans="1:2" x14ac:dyDescent="0.25">
      <c r="A4302" s="647"/>
      <c r="B4302" s="650"/>
    </row>
    <row r="4303" spans="1:2" x14ac:dyDescent="0.25">
      <c r="A4303" s="647"/>
      <c r="B4303" s="650"/>
    </row>
    <row r="4304" spans="1:2" x14ac:dyDescent="0.25">
      <c r="A4304" s="647"/>
      <c r="B4304" s="650"/>
    </row>
    <row r="4305" spans="1:2" x14ac:dyDescent="0.25">
      <c r="A4305" s="647"/>
      <c r="B4305" s="650"/>
    </row>
    <row r="4306" spans="1:2" x14ac:dyDescent="0.25">
      <c r="A4306" s="647"/>
      <c r="B4306" s="650"/>
    </row>
    <row r="4307" spans="1:2" x14ac:dyDescent="0.25">
      <c r="A4307" s="647"/>
      <c r="B4307" s="650"/>
    </row>
    <row r="4308" spans="1:2" x14ac:dyDescent="0.25">
      <c r="A4308" s="647"/>
      <c r="B4308" s="650"/>
    </row>
    <row r="4309" spans="1:2" x14ac:dyDescent="0.25">
      <c r="A4309" s="647"/>
      <c r="B4309" s="650"/>
    </row>
    <row r="4310" spans="1:2" x14ac:dyDescent="0.25">
      <c r="A4310" s="647"/>
      <c r="B4310" s="650"/>
    </row>
    <row r="4311" spans="1:2" x14ac:dyDescent="0.25">
      <c r="A4311" s="647"/>
      <c r="B4311" s="650"/>
    </row>
    <row r="4312" spans="1:2" x14ac:dyDescent="0.25">
      <c r="A4312" s="647"/>
      <c r="B4312" s="650"/>
    </row>
    <row r="4313" spans="1:2" x14ac:dyDescent="0.25">
      <c r="A4313" s="647"/>
      <c r="B4313" s="650"/>
    </row>
    <row r="4314" spans="1:2" x14ac:dyDescent="0.25">
      <c r="A4314" s="647"/>
      <c r="B4314" s="650"/>
    </row>
    <row r="4315" spans="1:2" x14ac:dyDescent="0.25">
      <c r="A4315" s="647"/>
      <c r="B4315" s="650"/>
    </row>
    <row r="4316" spans="1:2" x14ac:dyDescent="0.25">
      <c r="A4316" s="647"/>
      <c r="B4316" s="650"/>
    </row>
    <row r="4317" spans="1:2" x14ac:dyDescent="0.25">
      <c r="A4317" s="647"/>
      <c r="B4317" s="650"/>
    </row>
    <row r="4318" spans="1:2" x14ac:dyDescent="0.25">
      <c r="A4318" s="647"/>
      <c r="B4318" s="650"/>
    </row>
    <row r="4319" spans="1:2" x14ac:dyDescent="0.25">
      <c r="A4319" s="647"/>
      <c r="B4319" s="650"/>
    </row>
    <row r="4320" spans="1:2" x14ac:dyDescent="0.25">
      <c r="A4320" s="647"/>
      <c r="B4320" s="650"/>
    </row>
    <row r="4321" spans="1:2" x14ac:dyDescent="0.25">
      <c r="A4321" s="647"/>
      <c r="B4321" s="650"/>
    </row>
    <row r="4322" spans="1:2" x14ac:dyDescent="0.25">
      <c r="A4322" s="647"/>
      <c r="B4322" s="650"/>
    </row>
    <row r="4323" spans="1:2" x14ac:dyDescent="0.25">
      <c r="A4323" s="647"/>
      <c r="B4323" s="650"/>
    </row>
    <row r="4324" spans="1:2" x14ac:dyDescent="0.25">
      <c r="A4324" s="647"/>
      <c r="B4324" s="650"/>
    </row>
    <row r="4325" spans="1:2" x14ac:dyDescent="0.25">
      <c r="A4325" s="647"/>
      <c r="B4325" s="650"/>
    </row>
    <row r="4326" spans="1:2" x14ac:dyDescent="0.25">
      <c r="A4326" s="647"/>
      <c r="B4326" s="650"/>
    </row>
    <row r="4327" spans="1:2" x14ac:dyDescent="0.25">
      <c r="A4327" s="647"/>
      <c r="B4327" s="650"/>
    </row>
    <row r="4328" spans="1:2" x14ac:dyDescent="0.25">
      <c r="A4328" s="647"/>
      <c r="B4328" s="650"/>
    </row>
    <row r="4329" spans="1:2" x14ac:dyDescent="0.25">
      <c r="A4329" s="647"/>
      <c r="B4329" s="650"/>
    </row>
    <row r="4330" spans="1:2" x14ac:dyDescent="0.25">
      <c r="A4330" s="647"/>
      <c r="B4330" s="650"/>
    </row>
    <row r="4331" spans="1:2" x14ac:dyDescent="0.25">
      <c r="A4331" s="647"/>
      <c r="B4331" s="650"/>
    </row>
    <row r="4332" spans="1:2" x14ac:dyDescent="0.25">
      <c r="A4332" s="647"/>
      <c r="B4332" s="650"/>
    </row>
    <row r="4333" spans="1:2" x14ac:dyDescent="0.25">
      <c r="A4333" s="647"/>
      <c r="B4333" s="650"/>
    </row>
    <row r="4334" spans="1:2" x14ac:dyDescent="0.25">
      <c r="A4334" s="647"/>
      <c r="B4334" s="650"/>
    </row>
    <row r="4335" spans="1:2" x14ac:dyDescent="0.25">
      <c r="A4335" s="647"/>
      <c r="B4335" s="650"/>
    </row>
    <row r="4336" spans="1:2" x14ac:dyDescent="0.25">
      <c r="A4336" s="647"/>
      <c r="B4336" s="650"/>
    </row>
    <row r="4337" spans="1:2" x14ac:dyDescent="0.25">
      <c r="A4337" s="647"/>
      <c r="B4337" s="650"/>
    </row>
    <row r="4338" spans="1:2" x14ac:dyDescent="0.25">
      <c r="A4338" s="647"/>
      <c r="B4338" s="650"/>
    </row>
    <row r="4339" spans="1:2" x14ac:dyDescent="0.25">
      <c r="A4339" s="647"/>
      <c r="B4339" s="650"/>
    </row>
    <row r="4340" spans="1:2" x14ac:dyDescent="0.25">
      <c r="A4340" s="647"/>
      <c r="B4340" s="650"/>
    </row>
    <row r="4341" spans="1:2" x14ac:dyDescent="0.25">
      <c r="A4341" s="647"/>
      <c r="B4341" s="650"/>
    </row>
    <row r="4342" spans="1:2" x14ac:dyDescent="0.25">
      <c r="A4342" s="647"/>
      <c r="B4342" s="650"/>
    </row>
    <row r="4343" spans="1:2" x14ac:dyDescent="0.25">
      <c r="A4343" s="647"/>
      <c r="B4343" s="650"/>
    </row>
    <row r="4344" spans="1:2" x14ac:dyDescent="0.25">
      <c r="A4344" s="647"/>
      <c r="B4344" s="650"/>
    </row>
    <row r="4345" spans="1:2" x14ac:dyDescent="0.25">
      <c r="A4345" s="647"/>
      <c r="B4345" s="650"/>
    </row>
    <row r="4346" spans="1:2" x14ac:dyDescent="0.25">
      <c r="A4346" s="647"/>
      <c r="B4346" s="650"/>
    </row>
    <row r="4347" spans="1:2" x14ac:dyDescent="0.25">
      <c r="A4347" s="647"/>
      <c r="B4347" s="650"/>
    </row>
    <row r="4348" spans="1:2" x14ac:dyDescent="0.25">
      <c r="A4348" s="647"/>
      <c r="B4348" s="650"/>
    </row>
    <row r="4349" spans="1:2" x14ac:dyDescent="0.25">
      <c r="A4349" s="647"/>
      <c r="B4349" s="650"/>
    </row>
    <row r="4350" spans="1:2" x14ac:dyDescent="0.25">
      <c r="A4350" s="647"/>
      <c r="B4350" s="650"/>
    </row>
    <row r="4351" spans="1:2" x14ac:dyDescent="0.25">
      <c r="A4351" s="647"/>
      <c r="B4351" s="650"/>
    </row>
    <row r="4352" spans="1:2" x14ac:dyDescent="0.25">
      <c r="A4352" s="647"/>
      <c r="B4352" s="650"/>
    </row>
    <row r="4353" spans="1:2" x14ac:dyDescent="0.25">
      <c r="A4353" s="647"/>
      <c r="B4353" s="650"/>
    </row>
    <row r="4354" spans="1:2" x14ac:dyDescent="0.25">
      <c r="A4354" s="647"/>
      <c r="B4354" s="650"/>
    </row>
    <row r="4355" spans="1:2" x14ac:dyDescent="0.25">
      <c r="A4355" s="647"/>
      <c r="B4355" s="650"/>
    </row>
    <row r="4356" spans="1:2" x14ac:dyDescent="0.25">
      <c r="A4356" s="647"/>
      <c r="B4356" s="650"/>
    </row>
    <row r="4357" spans="1:2" x14ac:dyDescent="0.25">
      <c r="A4357" s="647"/>
      <c r="B4357" s="650"/>
    </row>
    <row r="4358" spans="1:2" x14ac:dyDescent="0.25">
      <c r="A4358" s="647"/>
      <c r="B4358" s="650"/>
    </row>
    <row r="4359" spans="1:2" x14ac:dyDescent="0.25">
      <c r="A4359" s="647"/>
      <c r="B4359" s="650"/>
    </row>
    <row r="4360" spans="1:2" x14ac:dyDescent="0.25">
      <c r="A4360" s="647"/>
      <c r="B4360" s="650"/>
    </row>
    <row r="4361" spans="1:2" x14ac:dyDescent="0.25">
      <c r="A4361" s="647"/>
      <c r="B4361" s="650"/>
    </row>
    <row r="4362" spans="1:2" x14ac:dyDescent="0.25">
      <c r="A4362" s="647"/>
      <c r="B4362" s="650"/>
    </row>
    <row r="4363" spans="1:2" x14ac:dyDescent="0.25">
      <c r="A4363" s="647"/>
      <c r="B4363" s="650"/>
    </row>
    <row r="4364" spans="1:2" x14ac:dyDescent="0.25">
      <c r="A4364" s="647"/>
      <c r="B4364" s="650"/>
    </row>
    <row r="4365" spans="1:2" x14ac:dyDescent="0.25">
      <c r="A4365" s="647"/>
      <c r="B4365" s="650"/>
    </row>
    <row r="4366" spans="1:2" x14ac:dyDescent="0.25">
      <c r="A4366" s="647"/>
      <c r="B4366" s="650"/>
    </row>
    <row r="4367" spans="1:2" x14ac:dyDescent="0.25">
      <c r="A4367" s="647"/>
      <c r="B4367" s="650"/>
    </row>
    <row r="4368" spans="1:2" x14ac:dyDescent="0.25">
      <c r="A4368" s="647"/>
      <c r="B4368" s="650"/>
    </row>
    <row r="4369" spans="1:2" x14ac:dyDescent="0.25">
      <c r="A4369" s="647"/>
      <c r="B4369" s="650"/>
    </row>
    <row r="4370" spans="1:2" x14ac:dyDescent="0.25">
      <c r="A4370" s="647"/>
      <c r="B4370" s="650"/>
    </row>
    <row r="4371" spans="1:2" x14ac:dyDescent="0.25">
      <c r="A4371" s="647"/>
      <c r="B4371" s="650"/>
    </row>
    <row r="4372" spans="1:2" x14ac:dyDescent="0.25">
      <c r="A4372" s="647"/>
      <c r="B4372" s="650"/>
    </row>
    <row r="4373" spans="1:2" x14ac:dyDescent="0.25">
      <c r="A4373" s="647"/>
      <c r="B4373" s="650"/>
    </row>
    <row r="4374" spans="1:2" x14ac:dyDescent="0.25">
      <c r="A4374" s="647"/>
      <c r="B4374" s="650"/>
    </row>
    <row r="4375" spans="1:2" x14ac:dyDescent="0.25">
      <c r="A4375" s="647"/>
      <c r="B4375" s="650"/>
    </row>
    <row r="4376" spans="1:2" x14ac:dyDescent="0.25">
      <c r="A4376" s="647"/>
      <c r="B4376" s="650"/>
    </row>
    <row r="4377" spans="1:2" x14ac:dyDescent="0.25">
      <c r="A4377" s="647"/>
      <c r="B4377" s="650"/>
    </row>
    <row r="4378" spans="1:2" x14ac:dyDescent="0.25">
      <c r="A4378" s="647"/>
      <c r="B4378" s="650"/>
    </row>
    <row r="4379" spans="1:2" x14ac:dyDescent="0.25">
      <c r="A4379" s="647"/>
      <c r="B4379" s="650"/>
    </row>
    <row r="4380" spans="1:2" x14ac:dyDescent="0.25">
      <c r="A4380" s="647"/>
      <c r="B4380" s="650"/>
    </row>
    <row r="4381" spans="1:2" x14ac:dyDescent="0.25">
      <c r="A4381" s="647"/>
      <c r="B4381" s="650"/>
    </row>
    <row r="4382" spans="1:2" x14ac:dyDescent="0.25">
      <c r="A4382" s="647"/>
      <c r="B4382" s="650"/>
    </row>
    <row r="4383" spans="1:2" x14ac:dyDescent="0.25">
      <c r="A4383" s="647"/>
      <c r="B4383" s="650"/>
    </row>
    <row r="4384" spans="1:2" x14ac:dyDescent="0.25">
      <c r="A4384" s="647"/>
      <c r="B4384" s="650"/>
    </row>
    <row r="4385" spans="1:2" x14ac:dyDescent="0.25">
      <c r="A4385" s="647"/>
      <c r="B4385" s="650"/>
    </row>
    <row r="4386" spans="1:2" x14ac:dyDescent="0.25">
      <c r="A4386" s="647"/>
      <c r="B4386" s="650"/>
    </row>
    <row r="4387" spans="1:2" x14ac:dyDescent="0.25">
      <c r="A4387" s="647"/>
      <c r="B4387" s="650"/>
    </row>
    <row r="4388" spans="1:2" x14ac:dyDescent="0.25">
      <c r="A4388" s="647"/>
      <c r="B4388" s="650"/>
    </row>
    <row r="4389" spans="1:2" x14ac:dyDescent="0.25">
      <c r="A4389" s="647"/>
      <c r="B4389" s="650"/>
    </row>
    <row r="4390" spans="1:2" x14ac:dyDescent="0.25">
      <c r="A4390" s="647"/>
      <c r="B4390" s="650"/>
    </row>
    <row r="4391" spans="1:2" x14ac:dyDescent="0.25">
      <c r="A4391" s="647"/>
      <c r="B4391" s="650"/>
    </row>
    <row r="4392" spans="1:2" x14ac:dyDescent="0.25">
      <c r="A4392" s="647"/>
      <c r="B4392" s="650"/>
    </row>
    <row r="4393" spans="1:2" x14ac:dyDescent="0.25">
      <c r="A4393" s="647"/>
      <c r="B4393" s="650"/>
    </row>
    <row r="4394" spans="1:2" x14ac:dyDescent="0.25">
      <c r="A4394" s="647"/>
      <c r="B4394" s="650"/>
    </row>
    <row r="4395" spans="1:2" x14ac:dyDescent="0.25">
      <c r="A4395" s="647"/>
      <c r="B4395" s="650"/>
    </row>
    <row r="4396" spans="1:2" x14ac:dyDescent="0.25">
      <c r="A4396" s="647"/>
      <c r="B4396" s="650"/>
    </row>
    <row r="4397" spans="1:2" x14ac:dyDescent="0.25">
      <c r="A4397" s="647"/>
      <c r="B4397" s="650"/>
    </row>
    <row r="4398" spans="1:2" x14ac:dyDescent="0.25">
      <c r="A4398" s="647"/>
      <c r="B4398" s="650"/>
    </row>
    <row r="4399" spans="1:2" x14ac:dyDescent="0.25">
      <c r="A4399" s="647"/>
      <c r="B4399" s="650"/>
    </row>
    <row r="4400" spans="1:2" x14ac:dyDescent="0.25">
      <c r="A4400" s="647"/>
      <c r="B4400" s="650"/>
    </row>
    <row r="4401" spans="1:2" x14ac:dyDescent="0.25">
      <c r="A4401" s="647"/>
      <c r="B4401" s="650"/>
    </row>
    <row r="4402" spans="1:2" x14ac:dyDescent="0.25">
      <c r="A4402" s="647"/>
      <c r="B4402" s="650"/>
    </row>
    <row r="4403" spans="1:2" x14ac:dyDescent="0.25">
      <c r="A4403" s="647"/>
      <c r="B4403" s="650"/>
    </row>
    <row r="4404" spans="1:2" x14ac:dyDescent="0.25">
      <c r="A4404" s="647"/>
      <c r="B4404" s="650"/>
    </row>
    <row r="4405" spans="1:2" x14ac:dyDescent="0.25">
      <c r="A4405" s="647"/>
      <c r="B4405" s="650"/>
    </row>
    <row r="4406" spans="1:2" x14ac:dyDescent="0.25">
      <c r="A4406" s="647"/>
      <c r="B4406" s="650"/>
    </row>
    <row r="4407" spans="1:2" x14ac:dyDescent="0.25">
      <c r="A4407" s="647"/>
      <c r="B4407" s="650"/>
    </row>
    <row r="4408" spans="1:2" x14ac:dyDescent="0.25">
      <c r="A4408" s="647"/>
      <c r="B4408" s="650"/>
    </row>
    <row r="4409" spans="1:2" x14ac:dyDescent="0.25">
      <c r="A4409" s="647"/>
      <c r="B4409" s="650"/>
    </row>
    <row r="4410" spans="1:2" x14ac:dyDescent="0.25">
      <c r="A4410" s="647"/>
      <c r="B4410" s="650"/>
    </row>
    <row r="4411" spans="1:2" x14ac:dyDescent="0.25">
      <c r="A4411" s="647"/>
      <c r="B4411" s="650"/>
    </row>
    <row r="4412" spans="1:2" x14ac:dyDescent="0.25">
      <c r="A4412" s="647"/>
      <c r="B4412" s="650"/>
    </row>
    <row r="4413" spans="1:2" x14ac:dyDescent="0.25">
      <c r="A4413" s="647"/>
      <c r="B4413" s="650"/>
    </row>
    <row r="4414" spans="1:2" x14ac:dyDescent="0.25">
      <c r="A4414" s="647"/>
      <c r="B4414" s="650"/>
    </row>
    <row r="4415" spans="1:2" x14ac:dyDescent="0.25">
      <c r="A4415" s="647"/>
      <c r="B4415" s="650"/>
    </row>
    <row r="4416" spans="1:2" x14ac:dyDescent="0.25">
      <c r="A4416" s="647"/>
      <c r="B4416" s="650"/>
    </row>
    <row r="4417" spans="1:2" x14ac:dyDescent="0.25">
      <c r="A4417" s="647"/>
      <c r="B4417" s="650"/>
    </row>
    <row r="4418" spans="1:2" x14ac:dyDescent="0.25">
      <c r="A4418" s="647"/>
      <c r="B4418" s="650"/>
    </row>
    <row r="4419" spans="1:2" x14ac:dyDescent="0.25">
      <c r="A4419" s="647"/>
      <c r="B4419" s="650"/>
    </row>
    <row r="4420" spans="1:2" x14ac:dyDescent="0.25">
      <c r="A4420" s="647"/>
      <c r="B4420" s="650"/>
    </row>
    <row r="4421" spans="1:2" x14ac:dyDescent="0.25">
      <c r="A4421" s="647"/>
      <c r="B4421" s="650"/>
    </row>
    <row r="4422" spans="1:2" x14ac:dyDescent="0.25">
      <c r="A4422" s="647"/>
      <c r="B4422" s="650"/>
    </row>
    <row r="4423" spans="1:2" x14ac:dyDescent="0.25">
      <c r="A4423" s="647"/>
      <c r="B4423" s="650"/>
    </row>
    <row r="4424" spans="1:2" x14ac:dyDescent="0.25">
      <c r="A4424" s="647"/>
      <c r="B4424" s="650"/>
    </row>
    <row r="4425" spans="1:2" x14ac:dyDescent="0.25">
      <c r="A4425" s="647"/>
      <c r="B4425" s="650"/>
    </row>
    <row r="4426" spans="1:2" x14ac:dyDescent="0.25">
      <c r="A4426" s="647"/>
      <c r="B4426" s="650"/>
    </row>
    <row r="4427" spans="1:2" x14ac:dyDescent="0.25">
      <c r="A4427" s="647"/>
      <c r="B4427" s="650"/>
    </row>
    <row r="4428" spans="1:2" x14ac:dyDescent="0.25">
      <c r="A4428" s="647"/>
      <c r="B4428" s="650"/>
    </row>
    <row r="4429" spans="1:2" x14ac:dyDescent="0.25">
      <c r="A4429" s="647"/>
      <c r="B4429" s="650"/>
    </row>
    <row r="4430" spans="1:2" x14ac:dyDescent="0.25">
      <c r="A4430" s="647"/>
      <c r="B4430" s="650"/>
    </row>
    <row r="4431" spans="1:2" x14ac:dyDescent="0.25">
      <c r="A4431" s="647"/>
      <c r="B4431" s="650"/>
    </row>
    <row r="4432" spans="1:2" x14ac:dyDescent="0.25">
      <c r="A4432" s="647"/>
      <c r="B4432" s="650"/>
    </row>
    <row r="4433" spans="1:2" x14ac:dyDescent="0.25">
      <c r="A4433" s="647"/>
      <c r="B4433" s="650"/>
    </row>
    <row r="4434" spans="1:2" x14ac:dyDescent="0.25">
      <c r="A4434" s="647"/>
      <c r="B4434" s="650"/>
    </row>
    <row r="4435" spans="1:2" x14ac:dyDescent="0.25">
      <c r="A4435" s="647"/>
      <c r="B4435" s="650"/>
    </row>
    <row r="4436" spans="1:2" x14ac:dyDescent="0.25">
      <c r="A4436" s="647"/>
      <c r="B4436" s="650"/>
    </row>
    <row r="4437" spans="1:2" x14ac:dyDescent="0.25">
      <c r="A4437" s="647"/>
      <c r="B4437" s="650"/>
    </row>
    <row r="4438" spans="1:2" x14ac:dyDescent="0.25">
      <c r="A4438" s="647"/>
      <c r="B4438" s="650"/>
    </row>
    <row r="4439" spans="1:2" x14ac:dyDescent="0.25">
      <c r="A4439" s="647"/>
      <c r="B4439" s="650"/>
    </row>
    <row r="4440" spans="1:2" x14ac:dyDescent="0.25">
      <c r="A4440" s="647"/>
      <c r="B4440" s="650"/>
    </row>
    <row r="4441" spans="1:2" x14ac:dyDescent="0.25">
      <c r="A4441" s="647"/>
      <c r="B4441" s="650"/>
    </row>
    <row r="4442" spans="1:2" x14ac:dyDescent="0.25">
      <c r="A4442" s="647"/>
      <c r="B4442" s="650"/>
    </row>
    <row r="4443" spans="1:2" x14ac:dyDescent="0.25">
      <c r="A4443" s="647"/>
      <c r="B4443" s="650"/>
    </row>
    <row r="4444" spans="1:2" x14ac:dyDescent="0.25">
      <c r="A4444" s="647"/>
      <c r="B4444" s="650"/>
    </row>
    <row r="4445" spans="1:2" x14ac:dyDescent="0.25">
      <c r="A4445" s="647"/>
      <c r="B4445" s="650"/>
    </row>
    <row r="4446" spans="1:2" x14ac:dyDescent="0.25">
      <c r="A4446" s="647"/>
      <c r="B4446" s="650"/>
    </row>
    <row r="4447" spans="1:2" x14ac:dyDescent="0.25">
      <c r="A4447" s="647"/>
      <c r="B4447" s="650"/>
    </row>
    <row r="4448" spans="1:2" x14ac:dyDescent="0.25">
      <c r="A4448" s="647"/>
      <c r="B4448" s="650"/>
    </row>
    <row r="4449" spans="1:2" x14ac:dyDescent="0.25">
      <c r="A4449" s="647"/>
      <c r="B4449" s="650"/>
    </row>
    <row r="4450" spans="1:2" x14ac:dyDescent="0.25">
      <c r="A4450" s="647"/>
      <c r="B4450" s="650"/>
    </row>
    <row r="4451" spans="1:2" x14ac:dyDescent="0.25">
      <c r="A4451" s="647"/>
      <c r="B4451" s="650"/>
    </row>
    <row r="4452" spans="1:2" x14ac:dyDescent="0.25">
      <c r="A4452" s="647"/>
      <c r="B4452" s="650"/>
    </row>
    <row r="4453" spans="1:2" x14ac:dyDescent="0.25">
      <c r="A4453" s="647"/>
      <c r="B4453" s="650"/>
    </row>
    <row r="4454" spans="1:2" x14ac:dyDescent="0.25">
      <c r="A4454" s="647"/>
      <c r="B4454" s="650"/>
    </row>
    <row r="4455" spans="1:2" x14ac:dyDescent="0.25">
      <c r="A4455" s="647"/>
      <c r="B4455" s="650"/>
    </row>
    <row r="4456" spans="1:2" x14ac:dyDescent="0.25">
      <c r="A4456" s="647"/>
      <c r="B4456" s="650"/>
    </row>
    <row r="4457" spans="1:2" x14ac:dyDescent="0.25">
      <c r="A4457" s="647"/>
      <c r="B4457" s="650"/>
    </row>
    <row r="4458" spans="1:2" x14ac:dyDescent="0.25">
      <c r="A4458" s="647"/>
      <c r="B4458" s="650"/>
    </row>
    <row r="4459" spans="1:2" x14ac:dyDescent="0.25">
      <c r="A4459" s="647"/>
      <c r="B4459" s="650"/>
    </row>
    <row r="4460" spans="1:2" x14ac:dyDescent="0.25">
      <c r="A4460" s="647"/>
      <c r="B4460" s="650"/>
    </row>
    <row r="4461" spans="1:2" x14ac:dyDescent="0.25">
      <c r="A4461" s="647"/>
      <c r="B4461" s="650"/>
    </row>
    <row r="4462" spans="1:2" x14ac:dyDescent="0.25">
      <c r="A4462" s="647"/>
      <c r="B4462" s="650"/>
    </row>
    <row r="4463" spans="1:2" x14ac:dyDescent="0.25">
      <c r="A4463" s="647"/>
      <c r="B4463" s="650"/>
    </row>
    <row r="4464" spans="1:2" x14ac:dyDescent="0.25">
      <c r="A4464" s="647"/>
      <c r="B4464" s="650"/>
    </row>
    <row r="4465" spans="1:2" x14ac:dyDescent="0.25">
      <c r="A4465" s="647"/>
      <c r="B4465" s="650"/>
    </row>
    <row r="4466" spans="1:2" x14ac:dyDescent="0.25">
      <c r="A4466" s="647"/>
      <c r="B4466" s="650"/>
    </row>
    <row r="4467" spans="1:2" x14ac:dyDescent="0.25">
      <c r="A4467" s="647"/>
      <c r="B4467" s="650"/>
    </row>
    <row r="4468" spans="1:2" x14ac:dyDescent="0.25">
      <c r="A4468" s="647"/>
      <c r="B4468" s="650"/>
    </row>
    <row r="4469" spans="1:2" x14ac:dyDescent="0.25">
      <c r="A4469" s="647"/>
      <c r="B4469" s="650"/>
    </row>
    <row r="4470" spans="1:2" x14ac:dyDescent="0.25">
      <c r="A4470" s="647"/>
      <c r="B4470" s="650"/>
    </row>
    <row r="4471" spans="1:2" x14ac:dyDescent="0.25">
      <c r="A4471" s="647"/>
      <c r="B4471" s="650"/>
    </row>
    <row r="4472" spans="1:2" x14ac:dyDescent="0.25">
      <c r="A4472" s="647"/>
      <c r="B4472" s="650"/>
    </row>
    <row r="4473" spans="1:2" x14ac:dyDescent="0.25">
      <c r="A4473" s="647"/>
      <c r="B4473" s="650"/>
    </row>
    <row r="4474" spans="1:2" x14ac:dyDescent="0.25">
      <c r="A4474" s="647"/>
      <c r="B4474" s="650"/>
    </row>
    <row r="4475" spans="1:2" x14ac:dyDescent="0.25">
      <c r="A4475" s="647"/>
      <c r="B4475" s="650"/>
    </row>
    <row r="4476" spans="1:2" x14ac:dyDescent="0.25">
      <c r="A4476" s="647"/>
      <c r="B4476" s="650"/>
    </row>
    <row r="4477" spans="1:2" x14ac:dyDescent="0.25">
      <c r="A4477" s="647"/>
      <c r="B4477" s="650"/>
    </row>
    <row r="4478" spans="1:2" x14ac:dyDescent="0.25">
      <c r="A4478" s="647"/>
      <c r="B4478" s="650"/>
    </row>
    <row r="4479" spans="1:2" x14ac:dyDescent="0.25">
      <c r="A4479" s="647"/>
      <c r="B4479" s="650"/>
    </row>
    <row r="4480" spans="1:2" x14ac:dyDescent="0.25">
      <c r="A4480" s="647"/>
      <c r="B4480" s="650"/>
    </row>
    <row r="4481" spans="1:2" x14ac:dyDescent="0.25">
      <c r="A4481" s="647"/>
      <c r="B4481" s="650"/>
    </row>
    <row r="4482" spans="1:2" x14ac:dyDescent="0.25">
      <c r="A4482" s="647"/>
      <c r="B4482" s="650"/>
    </row>
    <row r="4483" spans="1:2" x14ac:dyDescent="0.25">
      <c r="A4483" s="647"/>
      <c r="B4483" s="650"/>
    </row>
    <row r="4484" spans="1:2" x14ac:dyDescent="0.25">
      <c r="A4484" s="647"/>
      <c r="B4484" s="650"/>
    </row>
    <row r="4485" spans="1:2" x14ac:dyDescent="0.25">
      <c r="A4485" s="647"/>
      <c r="B4485" s="650"/>
    </row>
    <row r="4486" spans="1:2" x14ac:dyDescent="0.25">
      <c r="A4486" s="647"/>
      <c r="B4486" s="650"/>
    </row>
    <row r="4487" spans="1:2" x14ac:dyDescent="0.25">
      <c r="A4487" s="647"/>
      <c r="B4487" s="650"/>
    </row>
    <row r="4488" spans="1:2" x14ac:dyDescent="0.25">
      <c r="A4488" s="647"/>
      <c r="B4488" s="650"/>
    </row>
    <row r="4489" spans="1:2" x14ac:dyDescent="0.25">
      <c r="A4489" s="647"/>
      <c r="B4489" s="650"/>
    </row>
    <row r="4490" spans="1:2" x14ac:dyDescent="0.25">
      <c r="A4490" s="647"/>
      <c r="B4490" s="650"/>
    </row>
    <row r="4491" spans="1:2" x14ac:dyDescent="0.25">
      <c r="A4491" s="647"/>
      <c r="B4491" s="650"/>
    </row>
    <row r="4492" spans="1:2" x14ac:dyDescent="0.25">
      <c r="A4492" s="647"/>
      <c r="B4492" s="650"/>
    </row>
    <row r="4493" spans="1:2" x14ac:dyDescent="0.25">
      <c r="A4493" s="647"/>
      <c r="B4493" s="650"/>
    </row>
    <row r="4494" spans="1:2" x14ac:dyDescent="0.25">
      <c r="A4494" s="647"/>
      <c r="B4494" s="650"/>
    </row>
    <row r="4495" spans="1:2" x14ac:dyDescent="0.25">
      <c r="A4495" s="647"/>
      <c r="B4495" s="650"/>
    </row>
    <row r="4496" spans="1:2" x14ac:dyDescent="0.25">
      <c r="A4496" s="647"/>
      <c r="B4496" s="650"/>
    </row>
    <row r="4497" spans="1:2" x14ac:dyDescent="0.25">
      <c r="A4497" s="647"/>
      <c r="B4497" s="650"/>
    </row>
    <row r="4498" spans="1:2" x14ac:dyDescent="0.25">
      <c r="A4498" s="647"/>
      <c r="B4498" s="650"/>
    </row>
    <row r="4499" spans="1:2" x14ac:dyDescent="0.25">
      <c r="A4499" s="647"/>
      <c r="B4499" s="650"/>
    </row>
    <row r="4500" spans="1:2" x14ac:dyDescent="0.25">
      <c r="A4500" s="647"/>
      <c r="B4500" s="650"/>
    </row>
    <row r="4501" spans="1:2" x14ac:dyDescent="0.25">
      <c r="A4501" s="647"/>
      <c r="B4501" s="650"/>
    </row>
    <row r="4502" spans="1:2" x14ac:dyDescent="0.25">
      <c r="A4502" s="647"/>
      <c r="B4502" s="650"/>
    </row>
    <row r="4503" spans="1:2" x14ac:dyDescent="0.25">
      <c r="A4503" s="647"/>
      <c r="B4503" s="650"/>
    </row>
    <row r="4504" spans="1:2" x14ac:dyDescent="0.25">
      <c r="A4504" s="647"/>
      <c r="B4504" s="650"/>
    </row>
    <row r="4505" spans="1:2" x14ac:dyDescent="0.25">
      <c r="A4505" s="647"/>
      <c r="B4505" s="650"/>
    </row>
    <row r="4506" spans="1:2" x14ac:dyDescent="0.25">
      <c r="A4506" s="647"/>
      <c r="B4506" s="650"/>
    </row>
    <row r="4507" spans="1:2" x14ac:dyDescent="0.25">
      <c r="A4507" s="647"/>
      <c r="B4507" s="650"/>
    </row>
    <row r="4508" spans="1:2" x14ac:dyDescent="0.25">
      <c r="A4508" s="647"/>
      <c r="B4508" s="650"/>
    </row>
    <row r="4509" spans="1:2" x14ac:dyDescent="0.25">
      <c r="A4509" s="647"/>
      <c r="B4509" s="650"/>
    </row>
    <row r="4510" spans="1:2" x14ac:dyDescent="0.25">
      <c r="A4510" s="647"/>
      <c r="B4510" s="650"/>
    </row>
    <row r="4511" spans="1:2" x14ac:dyDescent="0.25">
      <c r="A4511" s="647"/>
      <c r="B4511" s="650"/>
    </row>
    <row r="4512" spans="1:2" x14ac:dyDescent="0.25">
      <c r="A4512" s="647"/>
      <c r="B4512" s="650"/>
    </row>
    <row r="4513" spans="1:2" x14ac:dyDescent="0.25">
      <c r="A4513" s="647"/>
      <c r="B4513" s="650"/>
    </row>
    <row r="4514" spans="1:2" x14ac:dyDescent="0.25">
      <c r="A4514" s="647"/>
      <c r="B4514" s="650"/>
    </row>
    <row r="4515" spans="1:2" x14ac:dyDescent="0.25">
      <c r="A4515" s="647"/>
      <c r="B4515" s="650"/>
    </row>
    <row r="4516" spans="1:2" x14ac:dyDescent="0.25">
      <c r="A4516" s="647"/>
      <c r="B4516" s="650"/>
    </row>
    <row r="4517" spans="1:2" x14ac:dyDescent="0.25">
      <c r="A4517" s="647"/>
      <c r="B4517" s="650"/>
    </row>
    <row r="4518" spans="1:2" x14ac:dyDescent="0.25">
      <c r="A4518" s="647"/>
      <c r="B4518" s="650"/>
    </row>
    <row r="4519" spans="1:2" x14ac:dyDescent="0.25">
      <c r="A4519" s="647"/>
      <c r="B4519" s="650"/>
    </row>
    <row r="4520" spans="1:2" x14ac:dyDescent="0.25">
      <c r="A4520" s="647"/>
      <c r="B4520" s="650"/>
    </row>
    <row r="4521" spans="1:2" x14ac:dyDescent="0.25">
      <c r="A4521" s="647"/>
      <c r="B4521" s="650"/>
    </row>
    <row r="4522" spans="1:2" x14ac:dyDescent="0.25">
      <c r="A4522" s="647"/>
      <c r="B4522" s="650"/>
    </row>
    <row r="4523" spans="1:2" x14ac:dyDescent="0.25">
      <c r="A4523" s="647"/>
      <c r="B4523" s="650"/>
    </row>
    <row r="4524" spans="1:2" x14ac:dyDescent="0.25">
      <c r="A4524" s="647"/>
      <c r="B4524" s="650"/>
    </row>
    <row r="4525" spans="1:2" x14ac:dyDescent="0.25">
      <c r="A4525" s="647"/>
      <c r="B4525" s="650"/>
    </row>
    <row r="4526" spans="1:2" x14ac:dyDescent="0.25">
      <c r="A4526" s="647"/>
      <c r="B4526" s="650"/>
    </row>
    <row r="4527" spans="1:2" x14ac:dyDescent="0.25">
      <c r="A4527" s="647"/>
      <c r="B4527" s="650"/>
    </row>
    <row r="4528" spans="1:2" x14ac:dyDescent="0.25">
      <c r="A4528" s="647"/>
      <c r="B4528" s="650"/>
    </row>
    <row r="4529" spans="1:2" x14ac:dyDescent="0.25">
      <c r="A4529" s="647"/>
      <c r="B4529" s="650"/>
    </row>
    <row r="4530" spans="1:2" x14ac:dyDescent="0.25">
      <c r="A4530" s="647"/>
      <c r="B4530" s="650"/>
    </row>
    <row r="4531" spans="1:2" x14ac:dyDescent="0.25">
      <c r="A4531" s="647"/>
      <c r="B4531" s="650"/>
    </row>
    <row r="4532" spans="1:2" x14ac:dyDescent="0.25">
      <c r="A4532" s="647"/>
      <c r="B4532" s="650"/>
    </row>
    <row r="4533" spans="1:2" x14ac:dyDescent="0.25">
      <c r="A4533" s="647"/>
      <c r="B4533" s="650"/>
    </row>
    <row r="4534" spans="1:2" x14ac:dyDescent="0.25">
      <c r="A4534" s="647"/>
      <c r="B4534" s="650"/>
    </row>
    <row r="4535" spans="1:2" x14ac:dyDescent="0.25">
      <c r="A4535" s="647"/>
      <c r="B4535" s="650"/>
    </row>
    <row r="4536" spans="1:2" x14ac:dyDescent="0.25">
      <c r="A4536" s="647"/>
      <c r="B4536" s="650"/>
    </row>
    <row r="4537" spans="1:2" x14ac:dyDescent="0.25">
      <c r="A4537" s="647"/>
      <c r="B4537" s="650"/>
    </row>
    <row r="4538" spans="1:2" x14ac:dyDescent="0.25">
      <c r="A4538" s="647"/>
      <c r="B4538" s="650"/>
    </row>
    <row r="4539" spans="1:2" x14ac:dyDescent="0.25">
      <c r="A4539" s="647"/>
      <c r="B4539" s="650"/>
    </row>
    <row r="4540" spans="1:2" x14ac:dyDescent="0.25">
      <c r="A4540" s="647"/>
      <c r="B4540" s="650"/>
    </row>
    <row r="4541" spans="1:2" x14ac:dyDescent="0.25">
      <c r="A4541" s="647"/>
      <c r="B4541" s="650"/>
    </row>
    <row r="4542" spans="1:2" x14ac:dyDescent="0.25">
      <c r="A4542" s="647"/>
      <c r="B4542" s="650"/>
    </row>
    <row r="4543" spans="1:2" x14ac:dyDescent="0.25">
      <c r="A4543" s="647"/>
      <c r="B4543" s="650"/>
    </row>
    <row r="4544" spans="1:2" x14ac:dyDescent="0.25">
      <c r="A4544" s="647"/>
      <c r="B4544" s="650"/>
    </row>
    <row r="4545" spans="1:2" x14ac:dyDescent="0.25">
      <c r="A4545" s="647"/>
      <c r="B4545" s="650"/>
    </row>
    <row r="4546" spans="1:2" x14ac:dyDescent="0.25">
      <c r="A4546" s="647"/>
      <c r="B4546" s="650"/>
    </row>
    <row r="4547" spans="1:2" x14ac:dyDescent="0.25">
      <c r="A4547" s="647"/>
      <c r="B4547" s="650"/>
    </row>
    <row r="4548" spans="1:2" x14ac:dyDescent="0.25">
      <c r="A4548" s="647"/>
      <c r="B4548" s="650"/>
    </row>
    <row r="4549" spans="1:2" x14ac:dyDescent="0.25">
      <c r="A4549" s="647"/>
      <c r="B4549" s="650"/>
    </row>
    <row r="4550" spans="1:2" x14ac:dyDescent="0.25">
      <c r="A4550" s="647"/>
      <c r="B4550" s="650"/>
    </row>
    <row r="4551" spans="1:2" x14ac:dyDescent="0.25">
      <c r="A4551" s="647"/>
      <c r="B4551" s="650"/>
    </row>
    <row r="4552" spans="1:2" x14ac:dyDescent="0.25">
      <c r="A4552" s="647"/>
      <c r="B4552" s="650"/>
    </row>
    <row r="4553" spans="1:2" x14ac:dyDescent="0.25">
      <c r="A4553" s="647"/>
      <c r="B4553" s="650"/>
    </row>
    <row r="4554" spans="1:2" x14ac:dyDescent="0.25">
      <c r="A4554" s="647"/>
      <c r="B4554" s="650"/>
    </row>
    <row r="4555" spans="1:2" x14ac:dyDescent="0.25">
      <c r="A4555" s="647"/>
      <c r="B4555" s="650"/>
    </row>
    <row r="4556" spans="1:2" x14ac:dyDescent="0.25">
      <c r="A4556" s="647"/>
      <c r="B4556" s="650"/>
    </row>
    <row r="4557" spans="1:2" x14ac:dyDescent="0.25">
      <c r="A4557" s="647"/>
      <c r="B4557" s="650"/>
    </row>
    <row r="4558" spans="1:2" x14ac:dyDescent="0.25">
      <c r="A4558" s="647"/>
      <c r="B4558" s="650"/>
    </row>
    <row r="4559" spans="1:2" x14ac:dyDescent="0.25">
      <c r="A4559" s="647"/>
      <c r="B4559" s="650"/>
    </row>
    <row r="4560" spans="1:2" x14ac:dyDescent="0.25">
      <c r="A4560" s="647"/>
      <c r="B4560" s="650"/>
    </row>
    <row r="4561" spans="1:2" x14ac:dyDescent="0.25">
      <c r="A4561" s="647"/>
      <c r="B4561" s="650"/>
    </row>
    <row r="4562" spans="1:2" x14ac:dyDescent="0.25">
      <c r="A4562" s="647"/>
      <c r="B4562" s="650"/>
    </row>
    <row r="4563" spans="1:2" x14ac:dyDescent="0.25">
      <c r="A4563" s="647"/>
      <c r="B4563" s="650"/>
    </row>
    <row r="4564" spans="1:2" x14ac:dyDescent="0.25">
      <c r="A4564" s="647"/>
      <c r="B4564" s="650"/>
    </row>
    <row r="4565" spans="1:2" x14ac:dyDescent="0.25">
      <c r="A4565" s="647"/>
      <c r="B4565" s="650"/>
    </row>
    <row r="4566" spans="1:2" x14ac:dyDescent="0.25">
      <c r="A4566" s="647"/>
      <c r="B4566" s="650"/>
    </row>
    <row r="4567" spans="1:2" x14ac:dyDescent="0.25">
      <c r="A4567" s="647"/>
      <c r="B4567" s="650"/>
    </row>
    <row r="4568" spans="1:2" x14ac:dyDescent="0.25">
      <c r="A4568" s="647"/>
      <c r="B4568" s="650"/>
    </row>
    <row r="4569" spans="1:2" x14ac:dyDescent="0.25">
      <c r="A4569" s="647"/>
      <c r="B4569" s="650"/>
    </row>
    <row r="4570" spans="1:2" x14ac:dyDescent="0.25">
      <c r="A4570" s="647"/>
      <c r="B4570" s="650"/>
    </row>
    <row r="4571" spans="1:2" x14ac:dyDescent="0.25">
      <c r="A4571" s="647"/>
      <c r="B4571" s="650"/>
    </row>
    <row r="4572" spans="1:2" x14ac:dyDescent="0.25">
      <c r="A4572" s="647"/>
      <c r="B4572" s="650"/>
    </row>
    <row r="4573" spans="1:2" x14ac:dyDescent="0.25">
      <c r="A4573" s="647"/>
      <c r="B4573" s="650"/>
    </row>
    <row r="4574" spans="1:2" x14ac:dyDescent="0.25">
      <c r="A4574" s="647"/>
      <c r="B4574" s="650"/>
    </row>
    <row r="4575" spans="1:2" x14ac:dyDescent="0.25">
      <c r="A4575" s="647"/>
      <c r="B4575" s="650"/>
    </row>
    <row r="4576" spans="1:2" x14ac:dyDescent="0.25">
      <c r="A4576" s="647"/>
      <c r="B4576" s="650"/>
    </row>
    <row r="4577" spans="1:2" x14ac:dyDescent="0.25">
      <c r="A4577" s="647"/>
      <c r="B4577" s="650"/>
    </row>
    <row r="4578" spans="1:2" x14ac:dyDescent="0.25">
      <c r="A4578" s="647"/>
      <c r="B4578" s="650"/>
    </row>
    <row r="4579" spans="1:2" x14ac:dyDescent="0.25">
      <c r="A4579" s="647"/>
      <c r="B4579" s="650"/>
    </row>
    <row r="4580" spans="1:2" x14ac:dyDescent="0.25">
      <c r="A4580" s="647"/>
      <c r="B4580" s="650"/>
    </row>
    <row r="4581" spans="1:2" x14ac:dyDescent="0.25">
      <c r="A4581" s="647"/>
      <c r="B4581" s="650"/>
    </row>
    <row r="4582" spans="1:2" x14ac:dyDescent="0.25">
      <c r="A4582" s="647"/>
      <c r="B4582" s="650"/>
    </row>
    <row r="4583" spans="1:2" x14ac:dyDescent="0.25">
      <c r="A4583" s="647"/>
      <c r="B4583" s="650"/>
    </row>
    <row r="4584" spans="1:2" x14ac:dyDescent="0.25">
      <c r="A4584" s="647"/>
      <c r="B4584" s="650"/>
    </row>
    <row r="4585" spans="1:2" x14ac:dyDescent="0.25">
      <c r="A4585" s="647"/>
      <c r="B4585" s="650"/>
    </row>
    <row r="4586" spans="1:2" x14ac:dyDescent="0.25">
      <c r="A4586" s="647"/>
      <c r="B4586" s="650"/>
    </row>
    <row r="4587" spans="1:2" x14ac:dyDescent="0.25">
      <c r="A4587" s="647"/>
      <c r="B4587" s="650"/>
    </row>
    <row r="4588" spans="1:2" x14ac:dyDescent="0.25">
      <c r="A4588" s="647"/>
      <c r="B4588" s="650"/>
    </row>
    <row r="4589" spans="1:2" x14ac:dyDescent="0.25">
      <c r="A4589" s="647"/>
      <c r="B4589" s="650"/>
    </row>
    <row r="4590" spans="1:2" x14ac:dyDescent="0.25">
      <c r="A4590" s="647"/>
      <c r="B4590" s="650"/>
    </row>
    <row r="4591" spans="1:2" x14ac:dyDescent="0.25">
      <c r="A4591" s="647"/>
      <c r="B4591" s="650"/>
    </row>
    <row r="4592" spans="1:2" x14ac:dyDescent="0.25">
      <c r="A4592" s="647"/>
      <c r="B4592" s="650"/>
    </row>
    <row r="4593" spans="1:2" x14ac:dyDescent="0.25">
      <c r="A4593" s="647"/>
      <c r="B4593" s="650"/>
    </row>
    <row r="4594" spans="1:2" x14ac:dyDescent="0.25">
      <c r="A4594" s="647"/>
      <c r="B4594" s="650"/>
    </row>
    <row r="4595" spans="1:2" x14ac:dyDescent="0.25">
      <c r="A4595" s="647"/>
      <c r="B4595" s="650"/>
    </row>
    <row r="4596" spans="1:2" x14ac:dyDescent="0.25">
      <c r="A4596" s="647"/>
      <c r="B4596" s="650"/>
    </row>
    <row r="4597" spans="1:2" x14ac:dyDescent="0.25">
      <c r="A4597" s="647"/>
      <c r="B4597" s="650"/>
    </row>
    <row r="4598" spans="1:2" x14ac:dyDescent="0.25">
      <c r="A4598" s="647"/>
      <c r="B4598" s="650"/>
    </row>
    <row r="4599" spans="1:2" x14ac:dyDescent="0.25">
      <c r="A4599" s="647"/>
      <c r="B4599" s="650"/>
    </row>
    <row r="4600" spans="1:2" x14ac:dyDescent="0.25">
      <c r="A4600" s="647"/>
      <c r="B4600" s="650"/>
    </row>
    <row r="4601" spans="1:2" x14ac:dyDescent="0.25">
      <c r="A4601" s="647"/>
      <c r="B4601" s="650"/>
    </row>
    <row r="4602" spans="1:2" x14ac:dyDescent="0.25">
      <c r="A4602" s="647"/>
      <c r="B4602" s="650"/>
    </row>
    <row r="4603" spans="1:2" x14ac:dyDescent="0.25">
      <c r="A4603" s="647"/>
      <c r="B4603" s="650"/>
    </row>
    <row r="4604" spans="1:2" x14ac:dyDescent="0.25">
      <c r="A4604" s="647"/>
      <c r="B4604" s="650"/>
    </row>
    <row r="4605" spans="1:2" x14ac:dyDescent="0.25">
      <c r="A4605" s="647"/>
      <c r="B4605" s="650"/>
    </row>
    <row r="4606" spans="1:2" x14ac:dyDescent="0.25">
      <c r="A4606" s="647"/>
      <c r="B4606" s="650"/>
    </row>
    <row r="4607" spans="1:2" x14ac:dyDescent="0.25">
      <c r="A4607" s="647"/>
      <c r="B4607" s="650"/>
    </row>
    <row r="4608" spans="1:2" x14ac:dyDescent="0.25">
      <c r="A4608" s="647"/>
      <c r="B4608" s="650"/>
    </row>
    <row r="4609" spans="1:2" x14ac:dyDescent="0.25">
      <c r="A4609" s="647"/>
      <c r="B4609" s="650"/>
    </row>
    <row r="4610" spans="1:2" x14ac:dyDescent="0.25">
      <c r="A4610" s="647"/>
      <c r="B4610" s="650"/>
    </row>
    <row r="4611" spans="1:2" x14ac:dyDescent="0.25">
      <c r="A4611" s="647"/>
      <c r="B4611" s="650"/>
    </row>
    <row r="4612" spans="1:2" x14ac:dyDescent="0.25">
      <c r="A4612" s="647"/>
      <c r="B4612" s="650"/>
    </row>
    <row r="4613" spans="1:2" x14ac:dyDescent="0.25">
      <c r="A4613" s="647"/>
      <c r="B4613" s="650"/>
    </row>
    <row r="4614" spans="1:2" x14ac:dyDescent="0.25">
      <c r="A4614" s="647"/>
      <c r="B4614" s="650"/>
    </row>
    <row r="4615" spans="1:2" x14ac:dyDescent="0.25">
      <c r="A4615" s="647"/>
      <c r="B4615" s="650"/>
    </row>
    <row r="4616" spans="1:2" x14ac:dyDescent="0.25">
      <c r="A4616" s="647"/>
      <c r="B4616" s="650"/>
    </row>
    <row r="4617" spans="1:2" x14ac:dyDescent="0.25">
      <c r="A4617" s="647"/>
      <c r="B4617" s="650"/>
    </row>
    <row r="4618" spans="1:2" x14ac:dyDescent="0.25">
      <c r="A4618" s="647"/>
      <c r="B4618" s="650"/>
    </row>
    <row r="4619" spans="1:2" x14ac:dyDescent="0.25">
      <c r="A4619" s="647"/>
      <c r="B4619" s="650"/>
    </row>
    <row r="4620" spans="1:2" x14ac:dyDescent="0.25">
      <c r="A4620" s="647"/>
      <c r="B4620" s="650"/>
    </row>
    <row r="4621" spans="1:2" x14ac:dyDescent="0.25">
      <c r="A4621" s="647"/>
      <c r="B4621" s="650"/>
    </row>
    <row r="4622" spans="1:2" x14ac:dyDescent="0.25">
      <c r="A4622" s="647"/>
      <c r="B4622" s="650"/>
    </row>
    <row r="4623" spans="1:2" x14ac:dyDescent="0.25">
      <c r="A4623" s="647"/>
      <c r="B4623" s="650"/>
    </row>
    <row r="4624" spans="1:2" x14ac:dyDescent="0.25">
      <c r="A4624" s="647"/>
      <c r="B4624" s="650"/>
    </row>
    <row r="4625" spans="1:2" x14ac:dyDescent="0.25">
      <c r="A4625" s="647"/>
      <c r="B4625" s="650"/>
    </row>
    <row r="4626" spans="1:2" x14ac:dyDescent="0.25">
      <c r="A4626" s="647"/>
      <c r="B4626" s="650"/>
    </row>
    <row r="4627" spans="1:2" x14ac:dyDescent="0.25">
      <c r="A4627" s="647"/>
      <c r="B4627" s="650"/>
    </row>
    <row r="4628" spans="1:2" x14ac:dyDescent="0.25">
      <c r="A4628" s="647"/>
      <c r="B4628" s="650"/>
    </row>
    <row r="4629" spans="1:2" x14ac:dyDescent="0.25">
      <c r="A4629" s="647"/>
      <c r="B4629" s="650"/>
    </row>
    <row r="4630" spans="1:2" x14ac:dyDescent="0.25">
      <c r="A4630" s="647"/>
      <c r="B4630" s="650"/>
    </row>
    <row r="4631" spans="1:2" x14ac:dyDescent="0.25">
      <c r="A4631" s="647"/>
      <c r="B4631" s="650"/>
    </row>
    <row r="4632" spans="1:2" x14ac:dyDescent="0.25">
      <c r="A4632" s="647"/>
      <c r="B4632" s="650"/>
    </row>
    <row r="4633" spans="1:2" x14ac:dyDescent="0.25">
      <c r="A4633" s="647"/>
      <c r="B4633" s="650"/>
    </row>
    <row r="4634" spans="1:2" x14ac:dyDescent="0.25">
      <c r="A4634" s="647"/>
      <c r="B4634" s="650"/>
    </row>
    <row r="4635" spans="1:2" x14ac:dyDescent="0.25">
      <c r="A4635" s="647"/>
      <c r="B4635" s="650"/>
    </row>
    <row r="4636" spans="1:2" x14ac:dyDescent="0.25">
      <c r="A4636" s="647"/>
      <c r="B4636" s="650"/>
    </row>
    <row r="4637" spans="1:2" x14ac:dyDescent="0.25">
      <c r="A4637" s="647"/>
      <c r="B4637" s="650"/>
    </row>
    <row r="4638" spans="1:2" x14ac:dyDescent="0.25">
      <c r="A4638" s="647"/>
      <c r="B4638" s="650"/>
    </row>
    <row r="4639" spans="1:2" x14ac:dyDescent="0.25">
      <c r="A4639" s="647"/>
      <c r="B4639" s="650"/>
    </row>
    <row r="4640" spans="1:2" x14ac:dyDescent="0.25">
      <c r="A4640" s="647"/>
      <c r="B4640" s="650"/>
    </row>
    <row r="4641" spans="1:2" x14ac:dyDescent="0.25">
      <c r="A4641" s="647"/>
      <c r="B4641" s="650"/>
    </row>
    <row r="4642" spans="1:2" x14ac:dyDescent="0.25">
      <c r="A4642" s="647"/>
      <c r="B4642" s="650"/>
    </row>
    <row r="4643" spans="1:2" x14ac:dyDescent="0.25">
      <c r="A4643" s="647"/>
      <c r="B4643" s="650"/>
    </row>
    <row r="4644" spans="1:2" x14ac:dyDescent="0.25">
      <c r="A4644" s="647"/>
      <c r="B4644" s="650"/>
    </row>
    <row r="4645" spans="1:2" x14ac:dyDescent="0.25">
      <c r="A4645" s="647"/>
      <c r="B4645" s="650"/>
    </row>
    <row r="4646" spans="1:2" x14ac:dyDescent="0.25">
      <c r="A4646" s="647"/>
      <c r="B4646" s="650"/>
    </row>
    <row r="4647" spans="1:2" x14ac:dyDescent="0.25">
      <c r="A4647" s="647"/>
      <c r="B4647" s="650"/>
    </row>
    <row r="4648" spans="1:2" x14ac:dyDescent="0.25">
      <c r="A4648" s="647"/>
      <c r="B4648" s="650"/>
    </row>
  </sheetData>
  <sheetProtection algorithmName="SHA-512" hashValue="n7LrfFvbXQ8wdx0PYtlGasuxB5FUbtLGpXn/Uf4OhKN4ZMPlplkzpIfRqjeLqu1s3H9s5/Ig2mO74mcmBCaVHw==" saltValue="/P039IWmMueCtGVX+k7LDQ==" spinCount="100000" sheet="1" objects="1" scenarios="1"/>
  <conditionalFormatting sqref="A1">
    <cfRule type="duplicateValues" dxfId="13" priority="3" stopIfTrue="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75"/>
  <sheetViews>
    <sheetView workbookViewId="0">
      <selection activeCell="A2" sqref="A2"/>
    </sheetView>
  </sheetViews>
  <sheetFormatPr defaultRowHeight="15" x14ac:dyDescent="0.25"/>
  <cols>
    <col min="1" max="1" width="12" bestFit="1" customWidth="1"/>
    <col min="2" max="2" width="44.28515625" bestFit="1" customWidth="1"/>
  </cols>
  <sheetData>
    <row r="1" spans="1:4" x14ac:dyDescent="0.25">
      <c r="A1" s="619" t="s">
        <v>4321</v>
      </c>
      <c r="B1" s="620" t="s">
        <v>4353</v>
      </c>
      <c r="C1" s="621" t="s">
        <v>4315</v>
      </c>
    </row>
    <row r="2" spans="1:4" x14ac:dyDescent="0.25">
      <c r="A2" s="488" t="s">
        <v>5158</v>
      </c>
      <c r="B2" s="488" t="s">
        <v>5159</v>
      </c>
      <c r="C2" s="491">
        <v>2</v>
      </c>
    </row>
    <row r="3" spans="1:4" x14ac:dyDescent="0.25">
      <c r="A3" s="488" t="s">
        <v>5160</v>
      </c>
      <c r="B3" s="488" t="s">
        <v>5161</v>
      </c>
      <c r="C3" s="491">
        <v>5</v>
      </c>
      <c r="D3" s="35"/>
    </row>
    <row r="4" spans="1:4" x14ac:dyDescent="0.25">
      <c r="A4" s="488" t="s">
        <v>4912</v>
      </c>
      <c r="B4" s="488" t="s">
        <v>4913</v>
      </c>
      <c r="C4" s="491">
        <v>2</v>
      </c>
      <c r="D4" s="35"/>
    </row>
    <row r="5" spans="1:4" x14ac:dyDescent="0.25">
      <c r="A5" s="488" t="s">
        <v>4914</v>
      </c>
      <c r="B5" s="488" t="s">
        <v>4915</v>
      </c>
      <c r="C5" s="491">
        <v>2</v>
      </c>
      <c r="D5" s="35"/>
    </row>
    <row r="6" spans="1:4" x14ac:dyDescent="0.25">
      <c r="A6" s="488" t="s">
        <v>5162</v>
      </c>
      <c r="B6" s="488" t="s">
        <v>5163</v>
      </c>
      <c r="C6" s="491">
        <v>2</v>
      </c>
      <c r="D6" s="35"/>
    </row>
    <row r="7" spans="1:4" x14ac:dyDescent="0.25">
      <c r="A7" s="488" t="s">
        <v>5164</v>
      </c>
      <c r="B7" s="488" t="s">
        <v>5165</v>
      </c>
      <c r="C7" s="491">
        <v>2</v>
      </c>
      <c r="D7" s="35"/>
    </row>
    <row r="8" spans="1:4" x14ac:dyDescent="0.25">
      <c r="A8" s="488" t="s">
        <v>5166</v>
      </c>
      <c r="B8" s="488" t="s">
        <v>5167</v>
      </c>
      <c r="C8" s="491">
        <v>15</v>
      </c>
      <c r="D8" s="35"/>
    </row>
    <row r="9" spans="1:4" x14ac:dyDescent="0.25">
      <c r="A9" s="488" t="s">
        <v>5168</v>
      </c>
      <c r="B9" s="488" t="s">
        <v>5169</v>
      </c>
      <c r="C9" s="491">
        <v>20</v>
      </c>
      <c r="D9" s="35"/>
    </row>
    <row r="10" spans="1:4" x14ac:dyDescent="0.25">
      <c r="A10" s="488" t="s">
        <v>5170</v>
      </c>
      <c r="B10" s="488" t="s">
        <v>5171</v>
      </c>
      <c r="C10" s="491">
        <v>20</v>
      </c>
      <c r="D10" s="35"/>
    </row>
    <row r="11" spans="1:4" x14ac:dyDescent="0.25">
      <c r="A11" s="488" t="s">
        <v>5172</v>
      </c>
      <c r="B11" s="488" t="s">
        <v>5173</v>
      </c>
      <c r="C11" s="491">
        <v>50</v>
      </c>
      <c r="D11" s="35"/>
    </row>
    <row r="12" spans="1:4" x14ac:dyDescent="0.25">
      <c r="A12" s="488" t="s">
        <v>5174</v>
      </c>
      <c r="B12" s="488" t="s">
        <v>5175</v>
      </c>
      <c r="C12" s="491">
        <v>15</v>
      </c>
      <c r="D12" s="35"/>
    </row>
    <row r="13" spans="1:4" x14ac:dyDescent="0.25">
      <c r="A13" s="488" t="s">
        <v>5176</v>
      </c>
      <c r="B13" s="488" t="s">
        <v>5177</v>
      </c>
      <c r="C13" s="491">
        <v>20</v>
      </c>
      <c r="D13" s="35"/>
    </row>
    <row r="14" spans="1:4" x14ac:dyDescent="0.25">
      <c r="A14" s="488" t="s">
        <v>5178</v>
      </c>
      <c r="B14" s="488" t="s">
        <v>5179</v>
      </c>
      <c r="C14" s="491">
        <v>70</v>
      </c>
      <c r="D14" s="35"/>
    </row>
    <row r="15" spans="1:4" x14ac:dyDescent="0.25">
      <c r="A15" s="488" t="s">
        <v>5180</v>
      </c>
      <c r="B15" s="488" t="s">
        <v>5181</v>
      </c>
      <c r="C15" s="491">
        <v>15</v>
      </c>
      <c r="D15" s="35"/>
    </row>
    <row r="16" spans="1:4" x14ac:dyDescent="0.25">
      <c r="A16" s="488" t="s">
        <v>5182</v>
      </c>
      <c r="B16" s="488" t="s">
        <v>5183</v>
      </c>
      <c r="C16" s="491">
        <v>70</v>
      </c>
      <c r="D16" s="35"/>
    </row>
    <row r="17" spans="1:4" x14ac:dyDescent="0.25">
      <c r="A17" s="488" t="s">
        <v>5184</v>
      </c>
      <c r="B17" s="488" t="s">
        <v>5183</v>
      </c>
      <c r="C17" s="491">
        <v>60</v>
      </c>
      <c r="D17" s="35"/>
    </row>
    <row r="18" spans="1:4" x14ac:dyDescent="0.25">
      <c r="A18" s="488" t="s">
        <v>5185</v>
      </c>
      <c r="B18" s="488" t="s">
        <v>5181</v>
      </c>
      <c r="C18" s="491">
        <v>30</v>
      </c>
      <c r="D18" s="35"/>
    </row>
    <row r="19" spans="1:4" x14ac:dyDescent="0.25">
      <c r="A19" s="488" t="s">
        <v>5186</v>
      </c>
      <c r="B19" s="488" t="s">
        <v>5183</v>
      </c>
      <c r="C19" s="491">
        <v>130</v>
      </c>
      <c r="D19" s="35"/>
    </row>
    <row r="20" spans="1:4" x14ac:dyDescent="0.25">
      <c r="A20" s="488" t="s">
        <v>5187</v>
      </c>
      <c r="B20" s="488" t="s">
        <v>5181</v>
      </c>
      <c r="C20" s="491">
        <v>40</v>
      </c>
      <c r="D20" s="35"/>
    </row>
    <row r="21" spans="1:4" x14ac:dyDescent="0.25">
      <c r="A21" s="488" t="s">
        <v>5188</v>
      </c>
      <c r="B21" s="488" t="s">
        <v>5181</v>
      </c>
      <c r="C21" s="491">
        <v>15</v>
      </c>
      <c r="D21" s="35"/>
    </row>
    <row r="22" spans="1:4" x14ac:dyDescent="0.25">
      <c r="A22" s="488" t="s">
        <v>5189</v>
      </c>
      <c r="B22" s="488" t="s">
        <v>5181</v>
      </c>
      <c r="C22" s="491">
        <v>1180</v>
      </c>
      <c r="D22" s="35"/>
    </row>
    <row r="23" spans="1:4" x14ac:dyDescent="0.25">
      <c r="A23" s="488" t="s">
        <v>5190</v>
      </c>
      <c r="B23" s="488" t="s">
        <v>5191</v>
      </c>
      <c r="C23" s="491">
        <v>650</v>
      </c>
      <c r="D23" s="35"/>
    </row>
    <row r="24" spans="1:4" x14ac:dyDescent="0.25">
      <c r="A24" s="488" t="s">
        <v>5192</v>
      </c>
      <c r="B24" s="488" t="s">
        <v>5181</v>
      </c>
      <c r="C24" s="491">
        <v>30</v>
      </c>
      <c r="D24" s="35"/>
    </row>
    <row r="25" spans="1:4" x14ac:dyDescent="0.25">
      <c r="A25" s="488" t="s">
        <v>5193</v>
      </c>
      <c r="B25" s="488" t="s">
        <v>5194</v>
      </c>
      <c r="C25" s="491">
        <v>20</v>
      </c>
      <c r="D25" s="35"/>
    </row>
    <row r="26" spans="1:4" x14ac:dyDescent="0.25">
      <c r="A26" s="488" t="s">
        <v>5195</v>
      </c>
      <c r="B26" s="488" t="s">
        <v>5191</v>
      </c>
      <c r="C26" s="491">
        <v>180</v>
      </c>
      <c r="D26" s="35"/>
    </row>
    <row r="27" spans="1:4" x14ac:dyDescent="0.25">
      <c r="A27" s="488" t="s">
        <v>5196</v>
      </c>
      <c r="B27" s="488" t="s">
        <v>5191</v>
      </c>
      <c r="C27" s="491">
        <v>720</v>
      </c>
      <c r="D27" s="35"/>
    </row>
    <row r="28" spans="1:4" x14ac:dyDescent="0.25">
      <c r="A28" s="488" t="s">
        <v>5197</v>
      </c>
      <c r="B28" s="488" t="s">
        <v>5191</v>
      </c>
      <c r="C28" s="491">
        <v>200</v>
      </c>
      <c r="D28" s="35"/>
    </row>
    <row r="29" spans="1:4" x14ac:dyDescent="0.25">
      <c r="A29" s="488" t="s">
        <v>5198</v>
      </c>
      <c r="B29" s="488" t="s">
        <v>5199</v>
      </c>
      <c r="C29" s="491">
        <v>160</v>
      </c>
      <c r="D29" s="35"/>
    </row>
    <row r="30" spans="1:4" x14ac:dyDescent="0.25">
      <c r="A30" s="488" t="s">
        <v>5200</v>
      </c>
      <c r="B30" s="488" t="s">
        <v>5201</v>
      </c>
      <c r="C30" s="491">
        <v>710</v>
      </c>
      <c r="D30" s="35"/>
    </row>
    <row r="31" spans="1:4" x14ac:dyDescent="0.25">
      <c r="A31" s="488" t="s">
        <v>5202</v>
      </c>
      <c r="B31" s="488" t="s">
        <v>5203</v>
      </c>
      <c r="C31" s="491">
        <v>250</v>
      </c>
      <c r="D31" s="35"/>
    </row>
    <row r="32" spans="1:4" x14ac:dyDescent="0.25">
      <c r="A32" s="488" t="s">
        <v>5204</v>
      </c>
      <c r="B32" s="488" t="s">
        <v>5205</v>
      </c>
      <c r="C32" s="491">
        <v>2</v>
      </c>
      <c r="D32" s="35"/>
    </row>
    <row r="33" spans="1:4" x14ac:dyDescent="0.25">
      <c r="A33" s="488" t="s">
        <v>4916</v>
      </c>
      <c r="B33" s="488" t="s">
        <v>4917</v>
      </c>
      <c r="C33" s="491">
        <v>3</v>
      </c>
      <c r="D33" s="35"/>
    </row>
    <row r="34" spans="1:4" x14ac:dyDescent="0.25">
      <c r="A34" s="488" t="s">
        <v>5206</v>
      </c>
      <c r="B34" s="488" t="s">
        <v>5207</v>
      </c>
      <c r="C34" s="491">
        <v>5</v>
      </c>
      <c r="D34" s="35"/>
    </row>
    <row r="35" spans="1:4" x14ac:dyDescent="0.25">
      <c r="A35" s="488" t="s">
        <v>5208</v>
      </c>
      <c r="B35" s="488" t="s">
        <v>5209</v>
      </c>
      <c r="C35" s="491">
        <v>2</v>
      </c>
      <c r="D35" s="35"/>
    </row>
    <row r="36" spans="1:4" x14ac:dyDescent="0.25">
      <c r="A36" s="488" t="s">
        <v>5210</v>
      </c>
      <c r="B36" s="488" t="s">
        <v>5211</v>
      </c>
      <c r="C36" s="491">
        <v>2</v>
      </c>
      <c r="D36" s="35"/>
    </row>
    <row r="37" spans="1:4" x14ac:dyDescent="0.25">
      <c r="A37" s="488" t="s">
        <v>5212</v>
      </c>
      <c r="B37" s="488" t="s">
        <v>5213</v>
      </c>
      <c r="C37" s="491">
        <v>5</v>
      </c>
      <c r="D37" s="35"/>
    </row>
    <row r="38" spans="1:4" x14ac:dyDescent="0.25">
      <c r="A38" s="488" t="s">
        <v>5214</v>
      </c>
      <c r="B38" s="488" t="s">
        <v>5215</v>
      </c>
      <c r="C38" s="491">
        <v>5</v>
      </c>
      <c r="D38" s="35"/>
    </row>
    <row r="39" spans="1:4" x14ac:dyDescent="0.25">
      <c r="A39" s="488" t="s">
        <v>5216</v>
      </c>
      <c r="B39" s="488" t="s">
        <v>5217</v>
      </c>
      <c r="C39" s="491">
        <v>5</v>
      </c>
      <c r="D39" s="35"/>
    </row>
    <row r="40" spans="1:4" x14ac:dyDescent="0.25">
      <c r="A40" s="488" t="s">
        <v>5218</v>
      </c>
      <c r="B40" s="488" t="s">
        <v>5207</v>
      </c>
      <c r="C40" s="491">
        <v>8</v>
      </c>
      <c r="D40" s="35"/>
    </row>
    <row r="41" spans="1:4" x14ac:dyDescent="0.25">
      <c r="A41" s="488" t="s">
        <v>4918</v>
      </c>
      <c r="B41" s="488" t="s">
        <v>4919</v>
      </c>
      <c r="C41" s="491">
        <v>40</v>
      </c>
      <c r="D41" s="35"/>
    </row>
    <row r="42" spans="1:4" x14ac:dyDescent="0.25">
      <c r="A42" s="488" t="s">
        <v>5219</v>
      </c>
      <c r="B42" s="488" t="s">
        <v>5220</v>
      </c>
      <c r="C42" s="491">
        <v>3</v>
      </c>
      <c r="D42" s="35"/>
    </row>
    <row r="43" spans="1:4" x14ac:dyDescent="0.25">
      <c r="A43" s="488" t="s">
        <v>5221</v>
      </c>
      <c r="B43" s="488" t="s">
        <v>5222</v>
      </c>
      <c r="C43" s="491">
        <v>3</v>
      </c>
      <c r="D43" s="35"/>
    </row>
    <row r="44" spans="1:4" x14ac:dyDescent="0.25">
      <c r="A44" s="488" t="s">
        <v>4920</v>
      </c>
      <c r="B44" s="488" t="s">
        <v>4921</v>
      </c>
      <c r="C44" s="491">
        <v>2</v>
      </c>
      <c r="D44" s="35"/>
    </row>
    <row r="45" spans="1:4" x14ac:dyDescent="0.25">
      <c r="A45" s="488" t="s">
        <v>5223</v>
      </c>
      <c r="B45" s="488" t="s">
        <v>5224</v>
      </c>
      <c r="C45" s="491">
        <v>10</v>
      </c>
      <c r="D45" s="35"/>
    </row>
    <row r="46" spans="1:4" x14ac:dyDescent="0.25">
      <c r="A46" s="488" t="s">
        <v>5225</v>
      </c>
      <c r="B46" s="488" t="s">
        <v>5226</v>
      </c>
      <c r="C46" s="491">
        <v>3</v>
      </c>
      <c r="D46" s="35"/>
    </row>
    <row r="47" spans="1:4" x14ac:dyDescent="0.25">
      <c r="A47" s="488" t="s">
        <v>5227</v>
      </c>
      <c r="B47" s="488" t="s">
        <v>5228</v>
      </c>
      <c r="C47" s="491">
        <v>5</v>
      </c>
      <c r="D47" s="35"/>
    </row>
    <row r="48" spans="1:4" x14ac:dyDescent="0.25">
      <c r="A48" s="488" t="s">
        <v>5229</v>
      </c>
      <c r="B48" s="488" t="s">
        <v>5230</v>
      </c>
      <c r="C48" s="491">
        <v>5</v>
      </c>
      <c r="D48" s="35"/>
    </row>
    <row r="49" spans="1:4" x14ac:dyDescent="0.25">
      <c r="A49" s="488" t="s">
        <v>5231</v>
      </c>
      <c r="B49" s="488" t="s">
        <v>5232</v>
      </c>
      <c r="C49" s="491">
        <v>5</v>
      </c>
      <c r="D49" s="35"/>
    </row>
    <row r="50" spans="1:4" x14ac:dyDescent="0.25">
      <c r="A50" s="488" t="s">
        <v>5233</v>
      </c>
      <c r="B50" s="488" t="s">
        <v>5234</v>
      </c>
      <c r="C50" s="491">
        <v>8</v>
      </c>
      <c r="D50" s="35"/>
    </row>
    <row r="51" spans="1:4" x14ac:dyDescent="0.25">
      <c r="A51" s="488" t="s">
        <v>5235</v>
      </c>
      <c r="B51" s="488" t="s">
        <v>5236</v>
      </c>
      <c r="C51" s="491">
        <v>8</v>
      </c>
      <c r="D51" s="35"/>
    </row>
    <row r="52" spans="1:4" x14ac:dyDescent="0.25">
      <c r="A52" s="488" t="s">
        <v>5237</v>
      </c>
      <c r="B52" s="488" t="s">
        <v>5238</v>
      </c>
      <c r="C52" s="491">
        <v>8</v>
      </c>
      <c r="D52" s="35"/>
    </row>
    <row r="53" spans="1:4" x14ac:dyDescent="0.25">
      <c r="A53" s="488" t="s">
        <v>5239</v>
      </c>
      <c r="B53" s="488" t="s">
        <v>5240</v>
      </c>
      <c r="C53" s="491">
        <v>8</v>
      </c>
      <c r="D53" s="35"/>
    </row>
    <row r="54" spans="1:4" x14ac:dyDescent="0.25">
      <c r="A54" s="488" t="s">
        <v>5241</v>
      </c>
      <c r="B54" s="488" t="s">
        <v>5242</v>
      </c>
      <c r="C54" s="491">
        <v>20</v>
      </c>
      <c r="D54" s="35"/>
    </row>
    <row r="55" spans="1:4" x14ac:dyDescent="0.25">
      <c r="A55" s="488" t="s">
        <v>5243</v>
      </c>
      <c r="B55" s="488" t="s">
        <v>5244</v>
      </c>
      <c r="C55" s="491">
        <v>3</v>
      </c>
      <c r="D55" s="35"/>
    </row>
    <row r="56" spans="1:4" x14ac:dyDescent="0.25">
      <c r="A56" s="488" t="s">
        <v>4922</v>
      </c>
      <c r="B56" s="488" t="s">
        <v>4923</v>
      </c>
      <c r="C56" s="491">
        <v>3</v>
      </c>
      <c r="D56" s="35"/>
    </row>
    <row r="57" spans="1:4" x14ac:dyDescent="0.25">
      <c r="A57" s="488" t="s">
        <v>4924</v>
      </c>
      <c r="B57" s="488" t="s">
        <v>4925</v>
      </c>
      <c r="C57" s="491">
        <v>70</v>
      </c>
      <c r="D57" s="35"/>
    </row>
    <row r="58" spans="1:4" x14ac:dyDescent="0.25">
      <c r="A58" s="488" t="s">
        <v>5245</v>
      </c>
      <c r="B58" s="488" t="s">
        <v>5246</v>
      </c>
      <c r="C58" s="491">
        <v>50</v>
      </c>
      <c r="D58" s="35"/>
    </row>
    <row r="59" spans="1:4" x14ac:dyDescent="0.25">
      <c r="A59" s="488" t="s">
        <v>4926</v>
      </c>
      <c r="B59" s="488" t="s">
        <v>4927</v>
      </c>
      <c r="C59" s="491">
        <v>110</v>
      </c>
      <c r="D59" s="35"/>
    </row>
    <row r="60" spans="1:4" x14ac:dyDescent="0.25">
      <c r="A60" s="488" t="s">
        <v>5247</v>
      </c>
      <c r="B60" s="488" t="s">
        <v>5248</v>
      </c>
      <c r="C60" s="491">
        <v>10</v>
      </c>
      <c r="D60" s="35"/>
    </row>
    <row r="61" spans="1:4" x14ac:dyDescent="0.25">
      <c r="A61" s="488" t="s">
        <v>4928</v>
      </c>
      <c r="B61" s="488" t="s">
        <v>4929</v>
      </c>
      <c r="C61" s="491">
        <v>20</v>
      </c>
      <c r="D61" s="35"/>
    </row>
    <row r="62" spans="1:4" x14ac:dyDescent="0.25">
      <c r="A62" s="488" t="s">
        <v>5249</v>
      </c>
      <c r="B62" s="488" t="s">
        <v>5250</v>
      </c>
      <c r="C62" s="491">
        <v>15</v>
      </c>
      <c r="D62" s="35"/>
    </row>
    <row r="63" spans="1:4" x14ac:dyDescent="0.25">
      <c r="A63" s="488" t="s">
        <v>5251</v>
      </c>
      <c r="B63" s="488" t="s">
        <v>5238</v>
      </c>
      <c r="C63" s="491">
        <v>80</v>
      </c>
      <c r="D63" s="35"/>
    </row>
    <row r="64" spans="1:4" x14ac:dyDescent="0.25">
      <c r="A64" s="488" t="s">
        <v>5252</v>
      </c>
      <c r="B64" s="488" t="s">
        <v>5253</v>
      </c>
      <c r="C64" s="491">
        <v>100</v>
      </c>
      <c r="D64" s="35"/>
    </row>
    <row r="65" spans="1:4" x14ac:dyDescent="0.25">
      <c r="A65" s="488" t="s">
        <v>5254</v>
      </c>
      <c r="B65" s="488" t="s">
        <v>5255</v>
      </c>
      <c r="C65" s="491">
        <v>45</v>
      </c>
      <c r="D65" s="35"/>
    </row>
    <row r="66" spans="1:4" x14ac:dyDescent="0.25">
      <c r="A66" s="488" t="s">
        <v>5256</v>
      </c>
      <c r="B66" s="488" t="s">
        <v>5257</v>
      </c>
      <c r="C66" s="491">
        <v>18</v>
      </c>
      <c r="D66" s="35"/>
    </row>
    <row r="67" spans="1:4" x14ac:dyDescent="0.25">
      <c r="A67" s="488" t="s">
        <v>5258</v>
      </c>
      <c r="B67" s="488" t="s">
        <v>5257</v>
      </c>
      <c r="C67" s="491">
        <v>18</v>
      </c>
      <c r="D67" s="35"/>
    </row>
    <row r="68" spans="1:4" x14ac:dyDescent="0.25">
      <c r="A68" s="488" t="s">
        <v>5259</v>
      </c>
      <c r="B68" s="488" t="s">
        <v>5260</v>
      </c>
      <c r="C68" s="491">
        <v>2</v>
      </c>
      <c r="D68" s="35"/>
    </row>
    <row r="69" spans="1:4" x14ac:dyDescent="0.25">
      <c r="A69" s="488" t="s">
        <v>5261</v>
      </c>
      <c r="B69" s="488" t="s">
        <v>5262</v>
      </c>
      <c r="C69" s="491">
        <v>5</v>
      </c>
      <c r="D69" s="35"/>
    </row>
    <row r="70" spans="1:4" x14ac:dyDescent="0.25">
      <c r="A70" s="488" t="s">
        <v>5263</v>
      </c>
      <c r="B70" s="488" t="s">
        <v>5264</v>
      </c>
      <c r="C70" s="491">
        <v>2</v>
      </c>
      <c r="D70" s="35"/>
    </row>
    <row r="71" spans="1:4" x14ac:dyDescent="0.25">
      <c r="A71" s="488" t="s">
        <v>5265</v>
      </c>
      <c r="B71" s="488" t="s">
        <v>5266</v>
      </c>
      <c r="C71" s="491">
        <v>2</v>
      </c>
      <c r="D71" s="35"/>
    </row>
    <row r="72" spans="1:4" x14ac:dyDescent="0.25">
      <c r="A72" s="488" t="s">
        <v>4930</v>
      </c>
      <c r="B72" s="488" t="s">
        <v>4931</v>
      </c>
      <c r="C72" s="491">
        <v>2</v>
      </c>
      <c r="D72" s="35"/>
    </row>
    <row r="73" spans="1:4" x14ac:dyDescent="0.25">
      <c r="A73" s="488" t="s">
        <v>4932</v>
      </c>
      <c r="B73" s="488" t="s">
        <v>4933</v>
      </c>
      <c r="C73" s="491">
        <v>2</v>
      </c>
      <c r="D73" s="35"/>
    </row>
    <row r="74" spans="1:4" x14ac:dyDescent="0.25">
      <c r="A74" s="488" t="s">
        <v>5267</v>
      </c>
      <c r="B74" s="488" t="s">
        <v>5268</v>
      </c>
      <c r="C74" s="491">
        <v>3</v>
      </c>
      <c r="D74" s="35"/>
    </row>
    <row r="75" spans="1:4" x14ac:dyDescent="0.25">
      <c r="A75" s="488" t="s">
        <v>5269</v>
      </c>
      <c r="B75" s="488" t="s">
        <v>5268</v>
      </c>
      <c r="C75" s="491">
        <v>40</v>
      </c>
      <c r="D75" s="35"/>
    </row>
    <row r="76" spans="1:4" x14ac:dyDescent="0.25">
      <c r="A76" s="488" t="s">
        <v>5270</v>
      </c>
      <c r="B76" s="488" t="s">
        <v>5268</v>
      </c>
      <c r="C76" s="491">
        <v>120</v>
      </c>
      <c r="D76" s="35"/>
    </row>
    <row r="77" spans="1:4" x14ac:dyDescent="0.25">
      <c r="A77" s="488" t="s">
        <v>5271</v>
      </c>
      <c r="B77" s="488" t="s">
        <v>5257</v>
      </c>
      <c r="C77" s="491">
        <v>30</v>
      </c>
      <c r="D77" s="35"/>
    </row>
    <row r="78" spans="1:4" x14ac:dyDescent="0.25">
      <c r="A78" s="488" t="s">
        <v>5272</v>
      </c>
      <c r="B78" s="488" t="s">
        <v>5273</v>
      </c>
      <c r="C78" s="491">
        <v>2</v>
      </c>
      <c r="D78" s="35"/>
    </row>
    <row r="79" spans="1:4" x14ac:dyDescent="0.25">
      <c r="A79" s="488" t="s">
        <v>4934</v>
      </c>
      <c r="B79" s="488" t="s">
        <v>4935</v>
      </c>
      <c r="C79" s="491">
        <v>2</v>
      </c>
      <c r="D79" s="35"/>
    </row>
    <row r="80" spans="1:4" x14ac:dyDescent="0.25">
      <c r="A80" s="488" t="s">
        <v>5274</v>
      </c>
      <c r="B80" s="488" t="s">
        <v>4937</v>
      </c>
      <c r="C80" s="491">
        <v>2</v>
      </c>
      <c r="D80" s="35"/>
    </row>
    <row r="81" spans="1:4" x14ac:dyDescent="0.25">
      <c r="A81" s="488" t="s">
        <v>4936</v>
      </c>
      <c r="B81" s="488" t="s">
        <v>4937</v>
      </c>
      <c r="C81" s="491">
        <v>2</v>
      </c>
      <c r="D81" s="35"/>
    </row>
    <row r="82" spans="1:4" x14ac:dyDescent="0.25">
      <c r="A82" s="488" t="s">
        <v>4938</v>
      </c>
      <c r="B82" s="488" t="s">
        <v>4939</v>
      </c>
      <c r="C82" s="491">
        <v>3</v>
      </c>
      <c r="D82" s="35"/>
    </row>
    <row r="83" spans="1:4" x14ac:dyDescent="0.25">
      <c r="A83" s="488" t="s">
        <v>4940</v>
      </c>
      <c r="B83" s="488" t="s">
        <v>4941</v>
      </c>
      <c r="C83" s="491">
        <v>3</v>
      </c>
      <c r="D83" s="35"/>
    </row>
    <row r="84" spans="1:4" x14ac:dyDescent="0.25">
      <c r="A84" s="488" t="s">
        <v>4942</v>
      </c>
      <c r="B84" s="488" t="s">
        <v>4943</v>
      </c>
      <c r="C84" s="491">
        <v>5</v>
      </c>
      <c r="D84" s="35"/>
    </row>
    <row r="85" spans="1:4" x14ac:dyDescent="0.25">
      <c r="A85" s="488" t="s">
        <v>4944</v>
      </c>
      <c r="B85" s="488" t="s">
        <v>4945</v>
      </c>
      <c r="C85" s="491">
        <v>2</v>
      </c>
      <c r="D85" s="35"/>
    </row>
    <row r="86" spans="1:4" x14ac:dyDescent="0.25">
      <c r="A86" s="488" t="s">
        <v>5275</v>
      </c>
      <c r="B86" s="488" t="s">
        <v>5276</v>
      </c>
      <c r="C86" s="491">
        <v>5</v>
      </c>
      <c r="D86" s="35"/>
    </row>
    <row r="87" spans="1:4" x14ac:dyDescent="0.25">
      <c r="A87" s="488" t="s">
        <v>5277</v>
      </c>
      <c r="B87" s="488" t="s">
        <v>5278</v>
      </c>
      <c r="C87" s="491">
        <v>120</v>
      </c>
      <c r="D87" s="35"/>
    </row>
    <row r="88" spans="1:4" x14ac:dyDescent="0.25">
      <c r="A88" s="488" t="s">
        <v>4946</v>
      </c>
      <c r="B88" s="488" t="s">
        <v>4947</v>
      </c>
      <c r="C88" s="491">
        <v>2</v>
      </c>
      <c r="D88" s="35"/>
    </row>
    <row r="89" spans="1:4" x14ac:dyDescent="0.25">
      <c r="A89" s="488" t="s">
        <v>5279</v>
      </c>
      <c r="B89" s="488" t="s">
        <v>5280</v>
      </c>
      <c r="C89" s="491">
        <v>5</v>
      </c>
      <c r="D89" s="35"/>
    </row>
    <row r="90" spans="1:4" x14ac:dyDescent="0.25">
      <c r="A90" s="488" t="s">
        <v>5281</v>
      </c>
      <c r="B90" s="488" t="s">
        <v>5282</v>
      </c>
      <c r="C90" s="491">
        <v>2</v>
      </c>
      <c r="D90" s="35"/>
    </row>
    <row r="91" spans="1:4" x14ac:dyDescent="0.25">
      <c r="A91" s="488" t="s">
        <v>5283</v>
      </c>
      <c r="B91" s="488" t="s">
        <v>5284</v>
      </c>
      <c r="C91" s="491">
        <v>3</v>
      </c>
      <c r="D91" s="35"/>
    </row>
    <row r="92" spans="1:4" x14ac:dyDescent="0.25">
      <c r="A92" s="488" t="s">
        <v>5285</v>
      </c>
      <c r="B92" s="488" t="s">
        <v>5286</v>
      </c>
      <c r="C92" s="491">
        <v>7</v>
      </c>
      <c r="D92" s="35"/>
    </row>
    <row r="93" spans="1:4" x14ac:dyDescent="0.25">
      <c r="A93" s="488" t="s">
        <v>5287</v>
      </c>
      <c r="B93" s="488" t="s">
        <v>5288</v>
      </c>
      <c r="C93" s="491">
        <v>7</v>
      </c>
      <c r="D93" s="35"/>
    </row>
    <row r="94" spans="1:4" x14ac:dyDescent="0.25">
      <c r="A94" s="488" t="s">
        <v>4948</v>
      </c>
      <c r="B94" s="488" t="s">
        <v>4949</v>
      </c>
      <c r="C94" s="491">
        <v>30</v>
      </c>
      <c r="D94" s="35"/>
    </row>
    <row r="95" spans="1:4" x14ac:dyDescent="0.25">
      <c r="A95" s="488" t="s">
        <v>4950</v>
      </c>
      <c r="B95" s="488" t="s">
        <v>4951</v>
      </c>
      <c r="C95" s="491">
        <v>18</v>
      </c>
      <c r="D95" s="35"/>
    </row>
    <row r="96" spans="1:4" x14ac:dyDescent="0.25">
      <c r="A96" s="488" t="s">
        <v>5289</v>
      </c>
      <c r="B96" s="488" t="s">
        <v>5290</v>
      </c>
      <c r="C96" s="491">
        <v>3</v>
      </c>
      <c r="D96" s="35"/>
    </row>
    <row r="97" spans="1:4" x14ac:dyDescent="0.25">
      <c r="A97" s="488" t="s">
        <v>5291</v>
      </c>
      <c r="B97" s="488" t="s">
        <v>5292</v>
      </c>
      <c r="C97" s="491">
        <v>5</v>
      </c>
      <c r="D97" s="35"/>
    </row>
    <row r="98" spans="1:4" x14ac:dyDescent="0.25">
      <c r="A98" s="488" t="s">
        <v>5293</v>
      </c>
      <c r="B98" s="488" t="s">
        <v>5294</v>
      </c>
      <c r="C98" s="491">
        <v>8</v>
      </c>
      <c r="D98" s="35"/>
    </row>
    <row r="99" spans="1:4" x14ac:dyDescent="0.25">
      <c r="A99" s="488" t="s">
        <v>4952</v>
      </c>
      <c r="B99" s="488" t="s">
        <v>4953</v>
      </c>
      <c r="C99" s="491">
        <v>15</v>
      </c>
      <c r="D99" s="35"/>
    </row>
    <row r="100" spans="1:4" x14ac:dyDescent="0.25">
      <c r="A100" s="488" t="s">
        <v>5295</v>
      </c>
      <c r="B100" s="488" t="s">
        <v>5296</v>
      </c>
      <c r="C100" s="491">
        <v>20</v>
      </c>
      <c r="D100" s="35"/>
    </row>
    <row r="101" spans="1:4" x14ac:dyDescent="0.25">
      <c r="A101" s="488" t="s">
        <v>5297</v>
      </c>
      <c r="B101" s="488" t="s">
        <v>5298</v>
      </c>
      <c r="C101" s="491">
        <v>30</v>
      </c>
      <c r="D101" s="35"/>
    </row>
    <row r="102" spans="1:4" x14ac:dyDescent="0.25">
      <c r="A102" s="488" t="s">
        <v>4954</v>
      </c>
      <c r="B102" s="488" t="s">
        <v>4955</v>
      </c>
      <c r="C102" s="491">
        <v>100</v>
      </c>
      <c r="D102" s="35"/>
    </row>
    <row r="103" spans="1:4" x14ac:dyDescent="0.25">
      <c r="A103" s="488" t="s">
        <v>5299</v>
      </c>
      <c r="B103" s="488" t="s">
        <v>5300</v>
      </c>
      <c r="C103" s="491">
        <v>20</v>
      </c>
      <c r="D103" s="35"/>
    </row>
    <row r="104" spans="1:4" x14ac:dyDescent="0.25">
      <c r="A104" s="488" t="s">
        <v>4956</v>
      </c>
      <c r="B104" s="488" t="s">
        <v>4957</v>
      </c>
      <c r="C104" s="491">
        <v>40</v>
      </c>
      <c r="D104" s="35"/>
    </row>
    <row r="105" spans="1:4" x14ac:dyDescent="0.25">
      <c r="A105" s="488" t="s">
        <v>5301</v>
      </c>
      <c r="B105" s="488" t="s">
        <v>5302</v>
      </c>
      <c r="C105" s="491">
        <v>150</v>
      </c>
      <c r="D105" s="35"/>
    </row>
    <row r="106" spans="1:4" x14ac:dyDescent="0.25">
      <c r="A106" s="488" t="s">
        <v>5303</v>
      </c>
      <c r="B106" s="488" t="s">
        <v>5304</v>
      </c>
      <c r="C106" s="491">
        <v>1110</v>
      </c>
      <c r="D106" s="35"/>
    </row>
    <row r="107" spans="1:4" x14ac:dyDescent="0.25">
      <c r="A107" s="488" t="s">
        <v>5305</v>
      </c>
      <c r="B107" s="488" t="s">
        <v>5306</v>
      </c>
      <c r="C107" s="491">
        <v>280</v>
      </c>
      <c r="D107" s="35"/>
    </row>
    <row r="108" spans="1:4" x14ac:dyDescent="0.25">
      <c r="A108" s="488" t="s">
        <v>5307</v>
      </c>
      <c r="B108" s="488" t="s">
        <v>5308</v>
      </c>
      <c r="C108" s="491">
        <v>350</v>
      </c>
      <c r="D108" s="35"/>
    </row>
    <row r="109" spans="1:4" x14ac:dyDescent="0.25">
      <c r="A109" s="488" t="s">
        <v>5309</v>
      </c>
      <c r="B109" s="488" t="s">
        <v>5310</v>
      </c>
      <c r="C109" s="491">
        <v>1240</v>
      </c>
      <c r="D109" s="35"/>
    </row>
    <row r="110" spans="1:4" x14ac:dyDescent="0.25">
      <c r="A110" s="488" t="s">
        <v>5311</v>
      </c>
      <c r="B110" s="488" t="s">
        <v>5312</v>
      </c>
      <c r="C110" s="491">
        <v>1240</v>
      </c>
      <c r="D110" s="35"/>
    </row>
    <row r="111" spans="1:4" x14ac:dyDescent="0.25">
      <c r="A111" s="488" t="s">
        <v>5313</v>
      </c>
      <c r="B111" s="488" t="s">
        <v>5314</v>
      </c>
      <c r="C111" s="491">
        <v>1240</v>
      </c>
      <c r="D111" s="35"/>
    </row>
    <row r="112" spans="1:4" x14ac:dyDescent="0.25">
      <c r="A112" s="488" t="s">
        <v>5315</v>
      </c>
      <c r="B112" s="488" t="s">
        <v>5316</v>
      </c>
      <c r="C112" s="491">
        <v>1240</v>
      </c>
      <c r="D112" s="35"/>
    </row>
    <row r="113" spans="1:4" x14ac:dyDescent="0.25">
      <c r="A113" s="488" t="s">
        <v>5317</v>
      </c>
      <c r="B113" s="488" t="s">
        <v>5318</v>
      </c>
      <c r="C113" s="491">
        <v>1240</v>
      </c>
      <c r="D113" s="35"/>
    </row>
    <row r="114" spans="1:4" x14ac:dyDescent="0.25">
      <c r="A114" s="488" t="s">
        <v>5319</v>
      </c>
      <c r="B114" s="488" t="s">
        <v>5320</v>
      </c>
      <c r="C114" s="491">
        <v>1240</v>
      </c>
      <c r="D114" s="35"/>
    </row>
    <row r="115" spans="1:4" x14ac:dyDescent="0.25">
      <c r="A115" s="488" t="s">
        <v>5321</v>
      </c>
      <c r="B115" s="488" t="s">
        <v>5322</v>
      </c>
      <c r="C115" s="491">
        <v>1540</v>
      </c>
      <c r="D115" s="35"/>
    </row>
    <row r="116" spans="1:4" x14ac:dyDescent="0.25">
      <c r="A116" s="488" t="s">
        <v>5323</v>
      </c>
      <c r="B116" s="488" t="s">
        <v>5324</v>
      </c>
      <c r="C116" s="491">
        <v>30</v>
      </c>
      <c r="D116" s="35"/>
    </row>
    <row r="117" spans="1:4" x14ac:dyDescent="0.25">
      <c r="A117" s="488" t="s">
        <v>5325</v>
      </c>
      <c r="B117" s="488" t="s">
        <v>5326</v>
      </c>
      <c r="C117" s="491">
        <v>40</v>
      </c>
      <c r="D117" s="35"/>
    </row>
    <row r="118" spans="1:4" x14ac:dyDescent="0.25">
      <c r="A118" s="488" t="s">
        <v>5327</v>
      </c>
      <c r="B118" s="488" t="s">
        <v>5328</v>
      </c>
      <c r="C118" s="491">
        <v>180</v>
      </c>
      <c r="D118" s="35"/>
    </row>
    <row r="119" spans="1:4" x14ac:dyDescent="0.25">
      <c r="A119" s="488" t="s">
        <v>5329</v>
      </c>
      <c r="B119" s="488" t="s">
        <v>5330</v>
      </c>
      <c r="C119" s="491">
        <v>250</v>
      </c>
      <c r="D119" s="35"/>
    </row>
    <row r="120" spans="1:4" x14ac:dyDescent="0.25">
      <c r="A120" s="488" t="s">
        <v>4958</v>
      </c>
      <c r="B120" s="488" t="s">
        <v>4959</v>
      </c>
      <c r="C120" s="491">
        <v>5</v>
      </c>
      <c r="D120" s="35"/>
    </row>
    <row r="121" spans="1:4" x14ac:dyDescent="0.25">
      <c r="A121" s="488" t="s">
        <v>5331</v>
      </c>
      <c r="B121" s="488" t="s">
        <v>5332</v>
      </c>
      <c r="C121" s="491">
        <v>2</v>
      </c>
      <c r="D121" s="35"/>
    </row>
    <row r="122" spans="1:4" x14ac:dyDescent="0.25">
      <c r="A122" s="488" t="s">
        <v>5333</v>
      </c>
      <c r="B122" s="488" t="s">
        <v>5334</v>
      </c>
      <c r="C122" s="491">
        <v>2</v>
      </c>
      <c r="D122" s="35"/>
    </row>
    <row r="123" spans="1:4" x14ac:dyDescent="0.25">
      <c r="A123" s="488" t="s">
        <v>5335</v>
      </c>
      <c r="B123" s="488" t="s">
        <v>5336</v>
      </c>
      <c r="C123" s="491">
        <v>2</v>
      </c>
      <c r="D123" s="35"/>
    </row>
    <row r="124" spans="1:4" x14ac:dyDescent="0.25">
      <c r="A124" s="488" t="s">
        <v>4960</v>
      </c>
      <c r="B124" s="488" t="s">
        <v>4961</v>
      </c>
      <c r="C124" s="491">
        <v>30</v>
      </c>
      <c r="D124" s="35"/>
    </row>
    <row r="125" spans="1:4" x14ac:dyDescent="0.25">
      <c r="A125" s="488" t="s">
        <v>5337</v>
      </c>
      <c r="B125" s="488" t="s">
        <v>5338</v>
      </c>
      <c r="C125" s="491">
        <v>7</v>
      </c>
      <c r="D125" s="35"/>
    </row>
    <row r="126" spans="1:4" x14ac:dyDescent="0.25">
      <c r="A126" s="488" t="s">
        <v>4962</v>
      </c>
      <c r="B126" s="488" t="s">
        <v>4963</v>
      </c>
      <c r="C126" s="491">
        <v>200</v>
      </c>
      <c r="D126" s="35"/>
    </row>
    <row r="127" spans="1:4" x14ac:dyDescent="0.25">
      <c r="A127" s="488" t="s">
        <v>5339</v>
      </c>
      <c r="B127" s="488" t="s">
        <v>5340</v>
      </c>
      <c r="C127" s="491">
        <v>18</v>
      </c>
      <c r="D127" s="35"/>
    </row>
    <row r="128" spans="1:4" x14ac:dyDescent="0.25">
      <c r="A128" s="488" t="s">
        <v>5341</v>
      </c>
      <c r="B128" s="488" t="s">
        <v>5342</v>
      </c>
      <c r="C128" s="491">
        <v>70</v>
      </c>
      <c r="D128" s="35"/>
    </row>
    <row r="129" spans="1:4" x14ac:dyDescent="0.25">
      <c r="A129" s="488" t="s">
        <v>5343</v>
      </c>
      <c r="B129" s="488" t="s">
        <v>5344</v>
      </c>
      <c r="C129" s="491">
        <v>80</v>
      </c>
      <c r="D129" s="35"/>
    </row>
    <row r="130" spans="1:4" x14ac:dyDescent="0.25">
      <c r="A130" s="488" t="s">
        <v>5345</v>
      </c>
      <c r="B130" s="488" t="s">
        <v>5346</v>
      </c>
      <c r="C130" s="491">
        <v>80</v>
      </c>
      <c r="D130" s="35"/>
    </row>
    <row r="131" spans="1:4" x14ac:dyDescent="0.25">
      <c r="A131" s="488" t="s">
        <v>5347</v>
      </c>
      <c r="B131" s="488" t="s">
        <v>5348</v>
      </c>
      <c r="C131" s="491">
        <v>80</v>
      </c>
      <c r="D131" s="35"/>
    </row>
    <row r="132" spans="1:4" x14ac:dyDescent="0.25">
      <c r="A132" s="488" t="s">
        <v>5349</v>
      </c>
      <c r="B132" s="488" t="s">
        <v>5350</v>
      </c>
      <c r="C132" s="491">
        <v>100</v>
      </c>
      <c r="D132" s="35"/>
    </row>
    <row r="133" spans="1:4" x14ac:dyDescent="0.25">
      <c r="A133" s="488" t="s">
        <v>5351</v>
      </c>
      <c r="B133" s="488" t="s">
        <v>5352</v>
      </c>
      <c r="C133" s="491">
        <v>100</v>
      </c>
      <c r="D133" s="35"/>
    </row>
    <row r="134" spans="1:4" x14ac:dyDescent="0.25">
      <c r="A134" s="488" t="s">
        <v>5353</v>
      </c>
      <c r="B134" s="488" t="s">
        <v>5354</v>
      </c>
      <c r="C134" s="491">
        <v>3</v>
      </c>
      <c r="D134" s="35"/>
    </row>
    <row r="135" spans="1:4" x14ac:dyDescent="0.25">
      <c r="A135" s="488" t="s">
        <v>5355</v>
      </c>
      <c r="B135" s="488" t="s">
        <v>5356</v>
      </c>
      <c r="C135" s="491">
        <v>2</v>
      </c>
      <c r="D135" s="35"/>
    </row>
    <row r="136" spans="1:4" x14ac:dyDescent="0.25">
      <c r="A136" s="488" t="s">
        <v>5357</v>
      </c>
      <c r="B136" s="488" t="s">
        <v>5358</v>
      </c>
      <c r="C136" s="491">
        <v>10</v>
      </c>
      <c r="D136" s="35"/>
    </row>
    <row r="137" spans="1:4" x14ac:dyDescent="0.25">
      <c r="A137" s="488" t="s">
        <v>5359</v>
      </c>
      <c r="B137" s="488" t="s">
        <v>5360</v>
      </c>
      <c r="C137" s="491">
        <v>10</v>
      </c>
      <c r="D137" s="35"/>
    </row>
    <row r="138" spans="1:4" x14ac:dyDescent="0.25">
      <c r="A138" s="488" t="s">
        <v>5361</v>
      </c>
      <c r="B138" s="488" t="s">
        <v>5362</v>
      </c>
      <c r="C138" s="491">
        <v>10</v>
      </c>
      <c r="D138" s="35"/>
    </row>
    <row r="139" spans="1:4" x14ac:dyDescent="0.25">
      <c r="A139" s="488" t="s">
        <v>4964</v>
      </c>
      <c r="B139" s="488" t="s">
        <v>4965</v>
      </c>
      <c r="C139" s="491">
        <v>7</v>
      </c>
      <c r="D139" s="35"/>
    </row>
    <row r="140" spans="1:4" x14ac:dyDescent="0.25">
      <c r="A140" s="488" t="s">
        <v>4966</v>
      </c>
      <c r="B140" s="488" t="s">
        <v>4967</v>
      </c>
      <c r="C140" s="491">
        <v>7</v>
      </c>
      <c r="D140" s="35"/>
    </row>
    <row r="141" spans="1:4" x14ac:dyDescent="0.25">
      <c r="A141" s="488" t="s">
        <v>5363</v>
      </c>
      <c r="B141" s="488" t="s">
        <v>5364</v>
      </c>
      <c r="C141" s="491">
        <v>5</v>
      </c>
      <c r="D141" s="35"/>
    </row>
    <row r="142" spans="1:4" x14ac:dyDescent="0.25">
      <c r="A142" s="488" t="s">
        <v>4968</v>
      </c>
      <c r="B142" s="488" t="s">
        <v>4969</v>
      </c>
      <c r="C142" s="491">
        <v>7</v>
      </c>
      <c r="D142" s="35"/>
    </row>
    <row r="143" spans="1:4" x14ac:dyDescent="0.25">
      <c r="A143" s="488" t="s">
        <v>5365</v>
      </c>
      <c r="B143" s="488" t="s">
        <v>5366</v>
      </c>
      <c r="C143" s="491">
        <v>3</v>
      </c>
      <c r="D143" s="35"/>
    </row>
    <row r="144" spans="1:4" x14ac:dyDescent="0.25">
      <c r="A144" s="488" t="s">
        <v>5367</v>
      </c>
      <c r="B144" s="488" t="s">
        <v>5368</v>
      </c>
      <c r="C144" s="491">
        <v>18</v>
      </c>
      <c r="D144" s="35"/>
    </row>
    <row r="145" spans="1:4" x14ac:dyDescent="0.25">
      <c r="A145" s="488" t="s">
        <v>4970</v>
      </c>
      <c r="B145" s="488" t="s">
        <v>4971</v>
      </c>
      <c r="C145" s="491">
        <v>18</v>
      </c>
      <c r="D145" s="35"/>
    </row>
    <row r="146" spans="1:4" x14ac:dyDescent="0.25">
      <c r="A146" s="488" t="s">
        <v>5369</v>
      </c>
      <c r="B146" s="488" t="s">
        <v>5370</v>
      </c>
      <c r="C146" s="491">
        <v>18</v>
      </c>
      <c r="D146" s="35"/>
    </row>
    <row r="147" spans="1:4" x14ac:dyDescent="0.25">
      <c r="A147" s="488" t="s">
        <v>5371</v>
      </c>
      <c r="B147" s="488" t="s">
        <v>5372</v>
      </c>
      <c r="C147" s="491">
        <v>30</v>
      </c>
      <c r="D147" s="35"/>
    </row>
    <row r="148" spans="1:4" x14ac:dyDescent="0.25">
      <c r="A148" s="488" t="s">
        <v>4972</v>
      </c>
      <c r="B148" s="488" t="s">
        <v>4973</v>
      </c>
      <c r="C148" s="491">
        <v>18</v>
      </c>
      <c r="D148" s="35"/>
    </row>
    <row r="149" spans="1:4" x14ac:dyDescent="0.25">
      <c r="A149" s="488" t="s">
        <v>5373</v>
      </c>
      <c r="B149" s="488" t="s">
        <v>5374</v>
      </c>
      <c r="C149" s="491">
        <v>8</v>
      </c>
      <c r="D149" s="35"/>
    </row>
    <row r="150" spans="1:4" x14ac:dyDescent="0.25">
      <c r="A150" s="488" t="s">
        <v>5375</v>
      </c>
      <c r="B150" s="488" t="s">
        <v>5376</v>
      </c>
      <c r="C150" s="491">
        <v>8</v>
      </c>
      <c r="D150" s="35"/>
    </row>
    <row r="151" spans="1:4" x14ac:dyDescent="0.25">
      <c r="A151" s="488" t="s">
        <v>5377</v>
      </c>
      <c r="B151" s="488" t="s">
        <v>5378</v>
      </c>
      <c r="C151" s="491">
        <v>8</v>
      </c>
      <c r="D151" s="35"/>
    </row>
    <row r="152" spans="1:4" x14ac:dyDescent="0.25">
      <c r="A152" s="488" t="s">
        <v>5379</v>
      </c>
      <c r="B152" s="488" t="s">
        <v>5380</v>
      </c>
      <c r="C152" s="491">
        <v>5</v>
      </c>
      <c r="D152" s="35"/>
    </row>
    <row r="153" spans="1:4" x14ac:dyDescent="0.25">
      <c r="A153" s="488" t="s">
        <v>5381</v>
      </c>
      <c r="B153" s="488" t="s">
        <v>5382</v>
      </c>
      <c r="C153" s="491">
        <v>10</v>
      </c>
      <c r="D153" s="35"/>
    </row>
    <row r="154" spans="1:4" x14ac:dyDescent="0.25">
      <c r="A154" s="488" t="s">
        <v>4974</v>
      </c>
      <c r="B154" s="488" t="s">
        <v>4975</v>
      </c>
      <c r="C154" s="491">
        <v>5</v>
      </c>
      <c r="D154" s="35"/>
    </row>
    <row r="155" spans="1:4" x14ac:dyDescent="0.25">
      <c r="A155" s="488" t="s">
        <v>4976</v>
      </c>
      <c r="B155" s="488" t="s">
        <v>4977</v>
      </c>
      <c r="C155" s="491">
        <v>10</v>
      </c>
      <c r="D155" s="35"/>
    </row>
    <row r="156" spans="1:4" x14ac:dyDescent="0.25">
      <c r="A156" s="488" t="s">
        <v>4978</v>
      </c>
      <c r="B156" s="488" t="s">
        <v>4979</v>
      </c>
      <c r="C156" s="491">
        <v>5</v>
      </c>
      <c r="D156" s="35"/>
    </row>
    <row r="157" spans="1:4" x14ac:dyDescent="0.25">
      <c r="A157" s="488" t="s">
        <v>4980</v>
      </c>
      <c r="B157" s="488" t="s">
        <v>4981</v>
      </c>
      <c r="C157" s="491">
        <v>5</v>
      </c>
      <c r="D157" s="35"/>
    </row>
    <row r="158" spans="1:4" x14ac:dyDescent="0.25">
      <c r="A158" s="488" t="s">
        <v>4982</v>
      </c>
      <c r="B158" s="488" t="s">
        <v>4983</v>
      </c>
      <c r="C158" s="491">
        <v>10</v>
      </c>
      <c r="D158" s="35"/>
    </row>
    <row r="159" spans="1:4" x14ac:dyDescent="0.25">
      <c r="A159" s="488" t="s">
        <v>4984</v>
      </c>
      <c r="B159" s="488" t="s">
        <v>4985</v>
      </c>
      <c r="C159" s="491">
        <v>10</v>
      </c>
      <c r="D159" s="35"/>
    </row>
    <row r="160" spans="1:4" x14ac:dyDescent="0.25">
      <c r="A160" s="488" t="s">
        <v>4986</v>
      </c>
      <c r="B160" s="488" t="s">
        <v>4987</v>
      </c>
      <c r="C160" s="491">
        <v>50</v>
      </c>
      <c r="D160" s="35"/>
    </row>
    <row r="161" spans="1:4" x14ac:dyDescent="0.25">
      <c r="A161" s="488" t="s">
        <v>5383</v>
      </c>
      <c r="B161" s="488" t="s">
        <v>5384</v>
      </c>
      <c r="C161" s="491">
        <v>50</v>
      </c>
      <c r="D161" s="35"/>
    </row>
    <row r="162" spans="1:4" x14ac:dyDescent="0.25">
      <c r="A162" s="488" t="s">
        <v>5385</v>
      </c>
      <c r="B162" s="488" t="s">
        <v>5386</v>
      </c>
      <c r="C162" s="491">
        <v>760</v>
      </c>
      <c r="D162" s="35"/>
    </row>
    <row r="163" spans="1:4" x14ac:dyDescent="0.25">
      <c r="A163" s="488" t="s">
        <v>5387</v>
      </c>
      <c r="B163" s="488" t="s">
        <v>5388</v>
      </c>
      <c r="C163" s="491">
        <v>1110</v>
      </c>
      <c r="D163" s="35"/>
    </row>
    <row r="164" spans="1:4" x14ac:dyDescent="0.25">
      <c r="A164" s="488" t="s">
        <v>5389</v>
      </c>
      <c r="B164" s="488" t="s">
        <v>5390</v>
      </c>
      <c r="C164" s="491">
        <v>860</v>
      </c>
      <c r="D164" s="35"/>
    </row>
    <row r="165" spans="1:4" x14ac:dyDescent="0.25">
      <c r="A165" s="488" t="s">
        <v>5391</v>
      </c>
      <c r="B165" s="488" t="s">
        <v>5392</v>
      </c>
      <c r="C165" s="491">
        <v>860</v>
      </c>
      <c r="D165" s="35"/>
    </row>
    <row r="166" spans="1:4" x14ac:dyDescent="0.25">
      <c r="A166" s="488" t="s">
        <v>5393</v>
      </c>
      <c r="B166" s="488" t="s">
        <v>5394</v>
      </c>
      <c r="C166" s="491">
        <v>710</v>
      </c>
      <c r="D166" s="35"/>
    </row>
    <row r="167" spans="1:4" x14ac:dyDescent="0.25">
      <c r="A167" s="488" t="s">
        <v>5395</v>
      </c>
      <c r="B167" s="488" t="s">
        <v>5396</v>
      </c>
      <c r="C167" s="491">
        <v>960</v>
      </c>
      <c r="D167" s="35"/>
    </row>
    <row r="168" spans="1:4" x14ac:dyDescent="0.25">
      <c r="A168" s="488" t="s">
        <v>5397</v>
      </c>
      <c r="B168" s="488" t="s">
        <v>5398</v>
      </c>
      <c r="C168" s="491">
        <v>1820</v>
      </c>
      <c r="D168" s="35"/>
    </row>
    <row r="169" spans="1:4" x14ac:dyDescent="0.25">
      <c r="A169" s="488" t="s">
        <v>5399</v>
      </c>
      <c r="B169" s="488" t="s">
        <v>5400</v>
      </c>
      <c r="C169" s="491">
        <v>1820</v>
      </c>
      <c r="D169" s="35"/>
    </row>
    <row r="170" spans="1:4" x14ac:dyDescent="0.25">
      <c r="A170" s="488" t="s">
        <v>5401</v>
      </c>
      <c r="B170" s="488" t="s">
        <v>5402</v>
      </c>
      <c r="C170" s="491">
        <v>1820</v>
      </c>
      <c r="D170" s="35"/>
    </row>
    <row r="171" spans="1:4" x14ac:dyDescent="0.25">
      <c r="A171" s="488" t="s">
        <v>5403</v>
      </c>
      <c r="B171" s="488" t="s">
        <v>5404</v>
      </c>
      <c r="C171" s="491">
        <v>1820</v>
      </c>
      <c r="D171" s="35"/>
    </row>
    <row r="172" spans="1:4" x14ac:dyDescent="0.25">
      <c r="A172" s="488" t="s">
        <v>4988</v>
      </c>
      <c r="B172" s="488" t="s">
        <v>4989</v>
      </c>
      <c r="C172" s="491">
        <v>2</v>
      </c>
      <c r="D172" s="35"/>
    </row>
    <row r="173" spans="1:4" x14ac:dyDescent="0.25">
      <c r="A173" s="488" t="s">
        <v>5405</v>
      </c>
      <c r="B173" s="488" t="s">
        <v>5406</v>
      </c>
      <c r="C173" s="491">
        <v>2</v>
      </c>
      <c r="D173" s="35"/>
    </row>
    <row r="174" spans="1:4" x14ac:dyDescent="0.25">
      <c r="A174" s="488" t="s">
        <v>5407</v>
      </c>
      <c r="B174" s="488" t="s">
        <v>5408</v>
      </c>
      <c r="C174" s="491">
        <v>2</v>
      </c>
      <c r="D174" s="35"/>
    </row>
    <row r="175" spans="1:4" x14ac:dyDescent="0.25">
      <c r="A175" s="488" t="s">
        <v>5409</v>
      </c>
      <c r="B175" s="488" t="s">
        <v>5410</v>
      </c>
      <c r="C175" s="491">
        <v>2</v>
      </c>
      <c r="D175" s="35"/>
    </row>
    <row r="176" spans="1:4" x14ac:dyDescent="0.25">
      <c r="A176" s="488" t="s">
        <v>5411</v>
      </c>
      <c r="B176" s="488" t="s">
        <v>5412</v>
      </c>
      <c r="C176" s="491">
        <v>2</v>
      </c>
      <c r="D176" s="35"/>
    </row>
    <row r="177" spans="1:4" x14ac:dyDescent="0.25">
      <c r="A177" s="488" t="s">
        <v>5413</v>
      </c>
      <c r="B177" s="488" t="s">
        <v>5414</v>
      </c>
      <c r="C177" s="491">
        <v>3</v>
      </c>
      <c r="D177" s="35"/>
    </row>
    <row r="178" spans="1:4" x14ac:dyDescent="0.25">
      <c r="A178" s="488" t="s">
        <v>4990</v>
      </c>
      <c r="B178" s="488" t="s">
        <v>4991</v>
      </c>
      <c r="C178" s="491">
        <v>30</v>
      </c>
      <c r="D178" s="35"/>
    </row>
    <row r="179" spans="1:4" x14ac:dyDescent="0.25">
      <c r="A179" s="488" t="s">
        <v>5415</v>
      </c>
      <c r="B179" s="488" t="s">
        <v>5416</v>
      </c>
      <c r="C179" s="491">
        <v>5</v>
      </c>
      <c r="D179" s="35"/>
    </row>
    <row r="180" spans="1:4" x14ac:dyDescent="0.25">
      <c r="A180" s="488" t="s">
        <v>5417</v>
      </c>
      <c r="B180" s="488" t="s">
        <v>5418</v>
      </c>
      <c r="C180" s="491">
        <v>8</v>
      </c>
      <c r="D180" s="35"/>
    </row>
    <row r="181" spans="1:4" x14ac:dyDescent="0.25">
      <c r="A181" s="488" t="s">
        <v>5419</v>
      </c>
      <c r="B181" s="488" t="s">
        <v>5420</v>
      </c>
      <c r="C181" s="491">
        <v>2</v>
      </c>
      <c r="D181" s="35"/>
    </row>
    <row r="182" spans="1:4" x14ac:dyDescent="0.25">
      <c r="A182" s="488" t="s">
        <v>5421</v>
      </c>
      <c r="B182" s="488" t="s">
        <v>5422</v>
      </c>
      <c r="C182" s="491">
        <v>5</v>
      </c>
      <c r="D182" s="35"/>
    </row>
    <row r="183" spans="1:4" x14ac:dyDescent="0.25">
      <c r="A183" s="488" t="s">
        <v>5423</v>
      </c>
      <c r="B183" s="488" t="s">
        <v>5424</v>
      </c>
      <c r="C183" s="491">
        <v>10</v>
      </c>
      <c r="D183" s="35"/>
    </row>
    <row r="184" spans="1:4" x14ac:dyDescent="0.25">
      <c r="A184" s="488" t="s">
        <v>5425</v>
      </c>
      <c r="B184" s="488" t="s">
        <v>5426</v>
      </c>
      <c r="C184" s="491">
        <v>3030</v>
      </c>
      <c r="D184" s="35"/>
    </row>
    <row r="185" spans="1:4" x14ac:dyDescent="0.25">
      <c r="A185" s="488" t="s">
        <v>5427</v>
      </c>
      <c r="B185" s="488" t="s">
        <v>5428</v>
      </c>
      <c r="C185" s="491">
        <v>1540</v>
      </c>
      <c r="D185" s="35"/>
    </row>
    <row r="186" spans="1:4" x14ac:dyDescent="0.25">
      <c r="A186" s="488" t="s">
        <v>5429</v>
      </c>
      <c r="B186" s="488" t="s">
        <v>5430</v>
      </c>
      <c r="C186" s="491">
        <v>1540</v>
      </c>
      <c r="D186" s="35"/>
    </row>
    <row r="187" spans="1:4" x14ac:dyDescent="0.25">
      <c r="A187" s="488" t="s">
        <v>5431</v>
      </c>
      <c r="B187" s="488" t="s">
        <v>5432</v>
      </c>
      <c r="C187" s="491">
        <v>1540</v>
      </c>
      <c r="D187" s="35"/>
    </row>
    <row r="188" spans="1:4" x14ac:dyDescent="0.25">
      <c r="A188" s="488" t="s">
        <v>5433</v>
      </c>
      <c r="B188" s="488" t="s">
        <v>5434</v>
      </c>
      <c r="C188" s="491">
        <v>1540</v>
      </c>
      <c r="D188" s="35"/>
    </row>
    <row r="189" spans="1:4" x14ac:dyDescent="0.25">
      <c r="A189" s="488" t="s">
        <v>5435</v>
      </c>
      <c r="B189" s="488" t="s">
        <v>5436</v>
      </c>
      <c r="C189" s="491">
        <v>1540</v>
      </c>
      <c r="D189" s="35"/>
    </row>
    <row r="190" spans="1:4" x14ac:dyDescent="0.25">
      <c r="A190" s="488" t="s">
        <v>5437</v>
      </c>
      <c r="B190" s="488" t="s">
        <v>5438</v>
      </c>
      <c r="C190" s="491">
        <v>1540</v>
      </c>
      <c r="D190" s="35"/>
    </row>
    <row r="191" spans="1:4" x14ac:dyDescent="0.25">
      <c r="A191" s="488" t="s">
        <v>5439</v>
      </c>
      <c r="B191" s="488" t="s">
        <v>5440</v>
      </c>
      <c r="C191" s="491">
        <v>1540</v>
      </c>
      <c r="D191" s="35"/>
    </row>
    <row r="192" spans="1:4" x14ac:dyDescent="0.25">
      <c r="A192" s="488" t="s">
        <v>5441</v>
      </c>
      <c r="B192" s="488" t="s">
        <v>5003</v>
      </c>
      <c r="C192" s="491">
        <v>1010</v>
      </c>
      <c r="D192" s="35"/>
    </row>
    <row r="193" spans="1:4" x14ac:dyDescent="0.25">
      <c r="A193" s="488" t="s">
        <v>5442</v>
      </c>
      <c r="B193" s="488" t="s">
        <v>5443</v>
      </c>
      <c r="C193" s="491">
        <v>400</v>
      </c>
      <c r="D193" s="35"/>
    </row>
    <row r="194" spans="1:4" x14ac:dyDescent="0.25">
      <c r="A194" s="488" t="s">
        <v>5444</v>
      </c>
      <c r="B194" s="488" t="s">
        <v>5445</v>
      </c>
      <c r="C194" s="491">
        <v>180</v>
      </c>
      <c r="D194" s="35"/>
    </row>
    <row r="195" spans="1:4" x14ac:dyDescent="0.25">
      <c r="A195" s="488" t="s">
        <v>5446</v>
      </c>
      <c r="B195" s="488" t="s">
        <v>5447</v>
      </c>
      <c r="C195" s="491">
        <v>1310</v>
      </c>
      <c r="D195" s="35"/>
    </row>
    <row r="196" spans="1:4" x14ac:dyDescent="0.25">
      <c r="A196" s="488" t="s">
        <v>5448</v>
      </c>
      <c r="B196" s="488" t="s">
        <v>5447</v>
      </c>
      <c r="C196" s="491">
        <v>1310</v>
      </c>
      <c r="D196" s="35"/>
    </row>
    <row r="197" spans="1:4" x14ac:dyDescent="0.25">
      <c r="A197" s="488" t="s">
        <v>5449</v>
      </c>
      <c r="B197" s="488" t="s">
        <v>5447</v>
      </c>
      <c r="C197" s="491">
        <v>1310</v>
      </c>
      <c r="D197" s="35"/>
    </row>
    <row r="198" spans="1:4" x14ac:dyDescent="0.25">
      <c r="A198" s="488" t="s">
        <v>5450</v>
      </c>
      <c r="B198" s="488" t="s">
        <v>5451</v>
      </c>
      <c r="C198" s="491">
        <v>1240</v>
      </c>
      <c r="D198" s="35"/>
    </row>
    <row r="199" spans="1:4" x14ac:dyDescent="0.25">
      <c r="A199" s="488" t="s">
        <v>5452</v>
      </c>
      <c r="B199" s="488" t="s">
        <v>5453</v>
      </c>
      <c r="C199" s="491">
        <v>960</v>
      </c>
      <c r="D199" s="35"/>
    </row>
    <row r="200" spans="1:4" x14ac:dyDescent="0.25">
      <c r="A200" s="488" t="s">
        <v>5454</v>
      </c>
      <c r="B200" s="488" t="s">
        <v>5330</v>
      </c>
      <c r="C200" s="491">
        <v>180</v>
      </c>
      <c r="D200" s="35"/>
    </row>
    <row r="201" spans="1:4" x14ac:dyDescent="0.25">
      <c r="A201" s="488" t="s">
        <v>5455</v>
      </c>
      <c r="B201" s="488" t="s">
        <v>5456</v>
      </c>
      <c r="C201" s="491">
        <v>100</v>
      </c>
      <c r="D201" s="35"/>
    </row>
    <row r="202" spans="1:4" x14ac:dyDescent="0.25">
      <c r="A202" s="488" t="s">
        <v>5457</v>
      </c>
      <c r="B202" s="488" t="s">
        <v>5458</v>
      </c>
      <c r="C202" s="491">
        <v>1720</v>
      </c>
      <c r="D202" s="35"/>
    </row>
    <row r="203" spans="1:4" x14ac:dyDescent="0.25">
      <c r="A203" s="488" t="s">
        <v>5459</v>
      </c>
      <c r="B203" s="488" t="s">
        <v>5460</v>
      </c>
      <c r="C203" s="491">
        <v>350</v>
      </c>
      <c r="D203" s="35"/>
    </row>
    <row r="204" spans="1:4" x14ac:dyDescent="0.25">
      <c r="A204" s="488" t="s">
        <v>5461</v>
      </c>
      <c r="B204" s="488" t="s">
        <v>5462</v>
      </c>
      <c r="C204" s="491">
        <v>350</v>
      </c>
      <c r="D204" s="35"/>
    </row>
    <row r="205" spans="1:4" x14ac:dyDescent="0.25">
      <c r="A205" s="488" t="s">
        <v>5463</v>
      </c>
      <c r="B205" s="488" t="s">
        <v>5464</v>
      </c>
      <c r="C205" s="491">
        <v>1010</v>
      </c>
      <c r="D205" s="35"/>
    </row>
    <row r="206" spans="1:4" x14ac:dyDescent="0.25">
      <c r="A206" s="488" t="s">
        <v>5465</v>
      </c>
      <c r="B206" s="488" t="s">
        <v>5308</v>
      </c>
      <c r="C206" s="491">
        <v>250</v>
      </c>
      <c r="D206" s="35"/>
    </row>
    <row r="207" spans="1:4" x14ac:dyDescent="0.25">
      <c r="A207" s="488" t="s">
        <v>5466</v>
      </c>
      <c r="B207" s="488" t="s">
        <v>5467</v>
      </c>
      <c r="C207" s="491">
        <v>710</v>
      </c>
      <c r="D207" s="35"/>
    </row>
    <row r="208" spans="1:4" x14ac:dyDescent="0.25">
      <c r="A208" s="488" t="s">
        <v>5468</v>
      </c>
      <c r="B208" s="488" t="s">
        <v>5469</v>
      </c>
      <c r="C208" s="491">
        <v>70</v>
      </c>
      <c r="D208" s="35"/>
    </row>
    <row r="209" spans="1:4" x14ac:dyDescent="0.25">
      <c r="A209" s="488" t="s">
        <v>5470</v>
      </c>
      <c r="B209" s="488" t="s">
        <v>5471</v>
      </c>
      <c r="C209" s="491">
        <v>70</v>
      </c>
      <c r="D209" s="35"/>
    </row>
    <row r="210" spans="1:4" x14ac:dyDescent="0.25">
      <c r="A210" s="488" t="s">
        <v>5472</v>
      </c>
      <c r="B210" s="488" t="s">
        <v>5471</v>
      </c>
      <c r="C210" s="491">
        <v>30</v>
      </c>
      <c r="D210" s="35"/>
    </row>
    <row r="211" spans="1:4" x14ac:dyDescent="0.25">
      <c r="A211" s="488" t="s">
        <v>5473</v>
      </c>
      <c r="B211" s="488" t="s">
        <v>5471</v>
      </c>
      <c r="C211" s="491">
        <v>40</v>
      </c>
      <c r="D211" s="35"/>
    </row>
    <row r="212" spans="1:4" x14ac:dyDescent="0.25">
      <c r="A212" s="488" t="s">
        <v>5474</v>
      </c>
      <c r="B212" s="488" t="s">
        <v>5475</v>
      </c>
      <c r="C212" s="491">
        <v>400</v>
      </c>
      <c r="D212" s="35"/>
    </row>
    <row r="213" spans="1:4" x14ac:dyDescent="0.25">
      <c r="A213" s="488" t="s">
        <v>5476</v>
      </c>
      <c r="B213" s="488" t="s">
        <v>5475</v>
      </c>
      <c r="C213" s="491">
        <v>200</v>
      </c>
      <c r="D213" s="35"/>
    </row>
    <row r="214" spans="1:4" x14ac:dyDescent="0.25">
      <c r="A214" s="488" t="s">
        <v>5477</v>
      </c>
      <c r="B214" s="488" t="s">
        <v>5478</v>
      </c>
      <c r="C214" s="491">
        <v>560</v>
      </c>
      <c r="D214" s="35"/>
    </row>
    <row r="215" spans="1:4" x14ac:dyDescent="0.25">
      <c r="A215" s="488" t="s">
        <v>5479</v>
      </c>
      <c r="B215" s="488" t="s">
        <v>5480</v>
      </c>
      <c r="C215" s="491">
        <v>10</v>
      </c>
      <c r="D215" s="35"/>
    </row>
    <row r="216" spans="1:4" x14ac:dyDescent="0.25">
      <c r="A216" s="488" t="s">
        <v>5481</v>
      </c>
      <c r="B216" s="488" t="s">
        <v>5482</v>
      </c>
      <c r="C216" s="491">
        <v>610</v>
      </c>
      <c r="D216" s="35"/>
    </row>
    <row r="217" spans="1:4" x14ac:dyDescent="0.25">
      <c r="A217" s="488" t="s">
        <v>5483</v>
      </c>
      <c r="B217" s="488" t="s">
        <v>5484</v>
      </c>
      <c r="C217" s="491">
        <v>2120</v>
      </c>
      <c r="D217" s="35"/>
    </row>
    <row r="218" spans="1:4" x14ac:dyDescent="0.25">
      <c r="A218" s="488" t="s">
        <v>5485</v>
      </c>
      <c r="B218" s="488" t="s">
        <v>5486</v>
      </c>
      <c r="C218" s="491">
        <v>2220</v>
      </c>
      <c r="D218" s="35"/>
    </row>
    <row r="219" spans="1:4" x14ac:dyDescent="0.25">
      <c r="A219" s="488" t="s">
        <v>5487</v>
      </c>
      <c r="B219" s="488" t="s">
        <v>5488</v>
      </c>
      <c r="C219" s="491">
        <v>30</v>
      </c>
      <c r="D219" s="35"/>
    </row>
    <row r="220" spans="1:4" x14ac:dyDescent="0.25">
      <c r="A220" s="488" t="s">
        <v>5489</v>
      </c>
      <c r="B220" s="488" t="s">
        <v>5490</v>
      </c>
      <c r="C220" s="491">
        <v>200</v>
      </c>
      <c r="D220" s="35"/>
    </row>
    <row r="221" spans="1:4" x14ac:dyDescent="0.25">
      <c r="A221" s="488" t="s">
        <v>5491</v>
      </c>
      <c r="B221" s="488" t="s">
        <v>5492</v>
      </c>
      <c r="C221" s="491">
        <v>30</v>
      </c>
      <c r="D221" s="35"/>
    </row>
    <row r="222" spans="1:4" x14ac:dyDescent="0.25">
      <c r="A222" s="488" t="s">
        <v>5493</v>
      </c>
      <c r="B222" s="488" t="s">
        <v>5492</v>
      </c>
      <c r="C222" s="491">
        <v>50</v>
      </c>
      <c r="D222" s="35"/>
    </row>
    <row r="223" spans="1:4" x14ac:dyDescent="0.25">
      <c r="A223" s="488" t="s">
        <v>5494</v>
      </c>
      <c r="B223" s="488" t="s">
        <v>5492</v>
      </c>
      <c r="C223" s="491">
        <v>80</v>
      </c>
      <c r="D223" s="35"/>
    </row>
    <row r="224" spans="1:4" x14ac:dyDescent="0.25">
      <c r="A224" s="488" t="s">
        <v>5495</v>
      </c>
      <c r="B224" s="488" t="s">
        <v>5492</v>
      </c>
      <c r="C224" s="491">
        <v>20</v>
      </c>
      <c r="D224" s="35"/>
    </row>
    <row r="225" spans="1:4" x14ac:dyDescent="0.25">
      <c r="A225" s="488" t="s">
        <v>5496</v>
      </c>
      <c r="B225" s="488" t="s">
        <v>5497</v>
      </c>
      <c r="C225" s="491">
        <v>10</v>
      </c>
      <c r="D225" s="35"/>
    </row>
    <row r="226" spans="1:4" x14ac:dyDescent="0.25">
      <c r="A226" s="488" t="s">
        <v>5498</v>
      </c>
      <c r="B226" s="488" t="s">
        <v>5499</v>
      </c>
      <c r="C226" s="491">
        <v>7</v>
      </c>
      <c r="D226" s="35"/>
    </row>
    <row r="227" spans="1:4" x14ac:dyDescent="0.25">
      <c r="A227" s="488" t="s">
        <v>5500</v>
      </c>
      <c r="B227" s="488" t="s">
        <v>5499</v>
      </c>
      <c r="C227" s="491">
        <v>3</v>
      </c>
      <c r="D227" s="35"/>
    </row>
    <row r="228" spans="1:4" x14ac:dyDescent="0.25">
      <c r="A228" s="488" t="s">
        <v>5501</v>
      </c>
      <c r="B228" s="488" t="s">
        <v>5499</v>
      </c>
      <c r="C228" s="491">
        <v>5</v>
      </c>
      <c r="D228" s="35"/>
    </row>
    <row r="229" spans="1:4" x14ac:dyDescent="0.25">
      <c r="A229" s="488" t="s">
        <v>5502</v>
      </c>
      <c r="B229" s="488" t="s">
        <v>5499</v>
      </c>
      <c r="C229" s="491">
        <v>3</v>
      </c>
      <c r="D229" s="35"/>
    </row>
    <row r="230" spans="1:4" x14ac:dyDescent="0.25">
      <c r="A230" s="488" t="s">
        <v>5503</v>
      </c>
      <c r="B230" s="488" t="s">
        <v>5499</v>
      </c>
      <c r="C230" s="491">
        <v>5</v>
      </c>
      <c r="D230" s="35"/>
    </row>
    <row r="231" spans="1:4" x14ac:dyDescent="0.25">
      <c r="A231" s="488" t="s">
        <v>5504</v>
      </c>
      <c r="B231" s="488" t="s">
        <v>5499</v>
      </c>
      <c r="C231" s="491">
        <v>7</v>
      </c>
      <c r="D231" s="35"/>
    </row>
    <row r="232" spans="1:4" x14ac:dyDescent="0.25">
      <c r="A232" s="488" t="s">
        <v>5505</v>
      </c>
      <c r="B232" s="488" t="s">
        <v>5499</v>
      </c>
      <c r="C232" s="491">
        <v>10</v>
      </c>
      <c r="D232" s="35"/>
    </row>
    <row r="233" spans="1:4" x14ac:dyDescent="0.25">
      <c r="A233" s="488" t="s">
        <v>5506</v>
      </c>
      <c r="B233" s="488" t="s">
        <v>5499</v>
      </c>
      <c r="C233" s="491">
        <v>30</v>
      </c>
      <c r="D233" s="35"/>
    </row>
    <row r="234" spans="1:4" x14ac:dyDescent="0.25">
      <c r="A234" s="488" t="s">
        <v>5507</v>
      </c>
      <c r="B234" s="488" t="s">
        <v>5499</v>
      </c>
      <c r="C234" s="491">
        <v>2</v>
      </c>
      <c r="D234" s="35"/>
    </row>
    <row r="235" spans="1:4" x14ac:dyDescent="0.25">
      <c r="A235" s="488" t="s">
        <v>5508</v>
      </c>
      <c r="B235" s="488" t="s">
        <v>5499</v>
      </c>
      <c r="C235" s="491">
        <v>10</v>
      </c>
      <c r="D235" s="35"/>
    </row>
    <row r="236" spans="1:4" x14ac:dyDescent="0.25">
      <c r="A236" s="488" t="s">
        <v>5509</v>
      </c>
      <c r="B236" s="488" t="s">
        <v>5499</v>
      </c>
      <c r="C236" s="491">
        <v>7</v>
      </c>
      <c r="D236" s="35"/>
    </row>
    <row r="237" spans="1:4" x14ac:dyDescent="0.25">
      <c r="A237" s="488" t="s">
        <v>5510</v>
      </c>
      <c r="B237" s="488" t="s">
        <v>5511</v>
      </c>
      <c r="C237" s="491">
        <v>18</v>
      </c>
      <c r="D237" s="35"/>
    </row>
    <row r="238" spans="1:4" x14ac:dyDescent="0.25">
      <c r="A238" s="488" t="s">
        <v>4992</v>
      </c>
      <c r="B238" s="488" t="s">
        <v>4993</v>
      </c>
      <c r="C238" s="491">
        <v>3</v>
      </c>
      <c r="D238" s="35"/>
    </row>
    <row r="239" spans="1:4" x14ac:dyDescent="0.25">
      <c r="A239" s="488" t="s">
        <v>5512</v>
      </c>
      <c r="B239" s="488" t="s">
        <v>5513</v>
      </c>
      <c r="C239" s="491">
        <v>10</v>
      </c>
      <c r="D239" s="35"/>
    </row>
    <row r="240" spans="1:4" x14ac:dyDescent="0.25">
      <c r="A240" s="488" t="s">
        <v>5514</v>
      </c>
      <c r="B240" s="488" t="s">
        <v>5515</v>
      </c>
      <c r="C240" s="491">
        <v>2</v>
      </c>
      <c r="D240" s="35"/>
    </row>
    <row r="241" spans="1:4" x14ac:dyDescent="0.25">
      <c r="A241" s="488" t="s">
        <v>5516</v>
      </c>
      <c r="B241" s="488" t="s">
        <v>5517</v>
      </c>
      <c r="C241" s="491">
        <v>7</v>
      </c>
      <c r="D241" s="35"/>
    </row>
    <row r="242" spans="1:4" x14ac:dyDescent="0.25">
      <c r="A242" s="488" t="s">
        <v>5518</v>
      </c>
      <c r="B242" s="488" t="s">
        <v>5519</v>
      </c>
      <c r="C242" s="491">
        <v>7</v>
      </c>
      <c r="D242" s="35"/>
    </row>
    <row r="243" spans="1:4" x14ac:dyDescent="0.25">
      <c r="A243" s="488" t="s">
        <v>5520</v>
      </c>
      <c r="B243" s="488" t="s">
        <v>5521</v>
      </c>
      <c r="C243" s="491">
        <v>7</v>
      </c>
      <c r="D243" s="35"/>
    </row>
    <row r="244" spans="1:4" x14ac:dyDescent="0.25">
      <c r="A244" s="488" t="s">
        <v>5522</v>
      </c>
      <c r="B244" s="488" t="s">
        <v>5523</v>
      </c>
      <c r="C244" s="491">
        <v>18</v>
      </c>
      <c r="D244" s="35"/>
    </row>
    <row r="245" spans="1:4" x14ac:dyDescent="0.25">
      <c r="A245" s="488" t="s">
        <v>5524</v>
      </c>
      <c r="B245" s="488" t="s">
        <v>5525</v>
      </c>
      <c r="C245" s="491">
        <v>150</v>
      </c>
      <c r="D245" s="35"/>
    </row>
    <row r="246" spans="1:4" x14ac:dyDescent="0.25">
      <c r="A246" s="488" t="s">
        <v>5526</v>
      </c>
      <c r="B246" s="488" t="s">
        <v>5527</v>
      </c>
      <c r="C246" s="491">
        <v>7</v>
      </c>
      <c r="D246" s="35"/>
    </row>
    <row r="247" spans="1:4" x14ac:dyDescent="0.25">
      <c r="A247" s="488" t="s">
        <v>4994</v>
      </c>
      <c r="B247" s="488" t="s">
        <v>4995</v>
      </c>
      <c r="C247" s="491">
        <v>20</v>
      </c>
      <c r="D247" s="35"/>
    </row>
    <row r="248" spans="1:4" x14ac:dyDescent="0.25">
      <c r="A248" s="488" t="s">
        <v>5528</v>
      </c>
      <c r="B248" s="488" t="s">
        <v>5529</v>
      </c>
      <c r="C248" s="491">
        <v>20</v>
      </c>
      <c r="D248" s="35"/>
    </row>
    <row r="249" spans="1:4" x14ac:dyDescent="0.25">
      <c r="A249" s="488" t="s">
        <v>5530</v>
      </c>
      <c r="B249" s="488" t="s">
        <v>5531</v>
      </c>
      <c r="C249" s="491">
        <v>10</v>
      </c>
      <c r="D249" s="35"/>
    </row>
    <row r="250" spans="1:4" x14ac:dyDescent="0.25">
      <c r="A250" s="488" t="s">
        <v>5532</v>
      </c>
      <c r="B250" s="488" t="s">
        <v>5533</v>
      </c>
      <c r="C250" s="491">
        <v>18</v>
      </c>
      <c r="D250" s="35"/>
    </row>
    <row r="251" spans="1:4" x14ac:dyDescent="0.25">
      <c r="A251" s="488" t="s">
        <v>5534</v>
      </c>
      <c r="B251" s="488" t="s">
        <v>5535</v>
      </c>
      <c r="C251" s="491">
        <v>10</v>
      </c>
      <c r="D251" s="35"/>
    </row>
    <row r="252" spans="1:4" x14ac:dyDescent="0.25">
      <c r="A252" s="488" t="s">
        <v>4996</v>
      </c>
      <c r="B252" s="488" t="s">
        <v>4997</v>
      </c>
      <c r="C252" s="491">
        <v>30</v>
      </c>
      <c r="D252" s="35"/>
    </row>
    <row r="253" spans="1:4" x14ac:dyDescent="0.25">
      <c r="A253" s="488" t="s">
        <v>4998</v>
      </c>
      <c r="B253" s="488" t="s">
        <v>4999</v>
      </c>
      <c r="C253" s="491">
        <v>40</v>
      </c>
      <c r="D253" s="35"/>
    </row>
    <row r="254" spans="1:4" x14ac:dyDescent="0.25">
      <c r="A254" s="488" t="s">
        <v>5536</v>
      </c>
      <c r="B254" s="488" t="s">
        <v>5537</v>
      </c>
      <c r="C254" s="491">
        <v>8</v>
      </c>
      <c r="D254" s="35"/>
    </row>
    <row r="255" spans="1:4" x14ac:dyDescent="0.25">
      <c r="A255" s="488" t="s">
        <v>5538</v>
      </c>
      <c r="B255" s="488" t="s">
        <v>5539</v>
      </c>
      <c r="C255" s="491">
        <v>6</v>
      </c>
      <c r="D255" s="35"/>
    </row>
    <row r="256" spans="1:4" x14ac:dyDescent="0.25">
      <c r="A256" s="488" t="s">
        <v>5540</v>
      </c>
      <c r="B256" s="488" t="s">
        <v>5541</v>
      </c>
      <c r="C256" s="491">
        <v>8</v>
      </c>
      <c r="D256" s="35"/>
    </row>
    <row r="257" spans="1:4" x14ac:dyDescent="0.25">
      <c r="A257" s="488" t="s">
        <v>5542</v>
      </c>
      <c r="B257" s="488" t="s">
        <v>5543</v>
      </c>
      <c r="C257" s="491">
        <v>50</v>
      </c>
      <c r="D257" s="35"/>
    </row>
    <row r="258" spans="1:4" x14ac:dyDescent="0.25">
      <c r="A258" s="488" t="s">
        <v>5544</v>
      </c>
      <c r="B258" s="488" t="s">
        <v>5545</v>
      </c>
      <c r="C258" s="491">
        <v>8</v>
      </c>
      <c r="D258" s="35"/>
    </row>
    <row r="259" spans="1:4" x14ac:dyDescent="0.25">
      <c r="A259" s="488" t="s">
        <v>5000</v>
      </c>
      <c r="B259" s="488" t="s">
        <v>5001</v>
      </c>
      <c r="C259" s="491">
        <v>5</v>
      </c>
      <c r="D259" s="35"/>
    </row>
    <row r="260" spans="1:4" x14ac:dyDescent="0.25">
      <c r="A260" s="488" t="s">
        <v>5546</v>
      </c>
      <c r="B260" s="488" t="s">
        <v>5426</v>
      </c>
      <c r="C260" s="491">
        <v>2420</v>
      </c>
      <c r="D260" s="35"/>
    </row>
    <row r="261" spans="1:4" x14ac:dyDescent="0.25">
      <c r="A261" s="488" t="s">
        <v>5002</v>
      </c>
      <c r="B261" s="488" t="s">
        <v>5003</v>
      </c>
      <c r="C261" s="491">
        <v>660</v>
      </c>
      <c r="D261" s="35"/>
    </row>
    <row r="262" spans="1:4" x14ac:dyDescent="0.25">
      <c r="A262" s="488" t="s">
        <v>5547</v>
      </c>
      <c r="B262" s="488" t="s">
        <v>5443</v>
      </c>
      <c r="C262" s="491">
        <v>180</v>
      </c>
      <c r="D262" s="35"/>
    </row>
    <row r="263" spans="1:4" x14ac:dyDescent="0.25">
      <c r="A263" s="488" t="s">
        <v>5548</v>
      </c>
      <c r="B263" s="488" t="s">
        <v>5549</v>
      </c>
      <c r="C263" s="491">
        <v>2630</v>
      </c>
      <c r="D263" s="35"/>
    </row>
    <row r="264" spans="1:4" x14ac:dyDescent="0.25">
      <c r="A264" s="488" t="s">
        <v>5550</v>
      </c>
      <c r="B264" s="488" t="s">
        <v>5551</v>
      </c>
      <c r="C264" s="491">
        <v>1340</v>
      </c>
      <c r="D264" s="35"/>
    </row>
    <row r="265" spans="1:4" x14ac:dyDescent="0.25">
      <c r="A265" s="488" t="s">
        <v>5552</v>
      </c>
      <c r="B265" s="488" t="s">
        <v>5553</v>
      </c>
      <c r="C265" s="491">
        <v>1340</v>
      </c>
      <c r="D265" s="35"/>
    </row>
    <row r="266" spans="1:4" x14ac:dyDescent="0.25">
      <c r="A266" s="488" t="s">
        <v>5554</v>
      </c>
      <c r="B266" s="488" t="s">
        <v>5555</v>
      </c>
      <c r="C266" s="491">
        <v>1340</v>
      </c>
      <c r="D266" s="35"/>
    </row>
    <row r="267" spans="1:4" x14ac:dyDescent="0.25">
      <c r="A267" s="488" t="s">
        <v>5556</v>
      </c>
      <c r="B267" s="488" t="s">
        <v>5557</v>
      </c>
      <c r="C267" s="491">
        <v>1340</v>
      </c>
      <c r="D267" s="35"/>
    </row>
    <row r="268" spans="1:4" x14ac:dyDescent="0.25">
      <c r="A268" s="488" t="s">
        <v>5558</v>
      </c>
      <c r="B268" s="488" t="s">
        <v>5553</v>
      </c>
      <c r="C268" s="491">
        <v>1340</v>
      </c>
      <c r="D268" s="35"/>
    </row>
    <row r="269" spans="1:4" x14ac:dyDescent="0.25">
      <c r="A269" s="488" t="s">
        <v>5559</v>
      </c>
      <c r="B269" s="488" t="s">
        <v>5560</v>
      </c>
      <c r="C269" s="491">
        <v>1340</v>
      </c>
      <c r="D269" s="35"/>
    </row>
    <row r="270" spans="1:4" x14ac:dyDescent="0.25">
      <c r="A270" s="488" t="s">
        <v>5561</v>
      </c>
      <c r="B270" s="488" t="s">
        <v>5562</v>
      </c>
      <c r="C270" s="491">
        <v>1340</v>
      </c>
      <c r="D270" s="35"/>
    </row>
    <row r="271" spans="1:4" x14ac:dyDescent="0.25">
      <c r="A271" s="488" t="s">
        <v>5563</v>
      </c>
      <c r="B271" s="488" t="s">
        <v>5564</v>
      </c>
      <c r="C271" s="491">
        <v>1340</v>
      </c>
      <c r="D271" s="35"/>
    </row>
    <row r="272" spans="1:4" x14ac:dyDescent="0.25">
      <c r="A272" s="490" t="s">
        <v>5565</v>
      </c>
      <c r="B272" s="488" t="s">
        <v>5566</v>
      </c>
      <c r="C272" s="491">
        <v>3650</v>
      </c>
      <c r="D272" s="35"/>
    </row>
    <row r="273" spans="1:4" x14ac:dyDescent="0.25">
      <c r="A273" s="488" t="s">
        <v>5567</v>
      </c>
      <c r="B273" s="488" t="s">
        <v>5464</v>
      </c>
      <c r="C273" s="491">
        <v>450</v>
      </c>
      <c r="D273" s="35"/>
    </row>
    <row r="274" spans="1:4" x14ac:dyDescent="0.25">
      <c r="A274" s="488" t="s">
        <v>5568</v>
      </c>
      <c r="B274" s="488" t="s">
        <v>5308</v>
      </c>
      <c r="C274" s="491">
        <v>4040</v>
      </c>
      <c r="D274" s="35"/>
    </row>
    <row r="275" spans="1:4" x14ac:dyDescent="0.25">
      <c r="A275" s="488" t="s">
        <v>5569</v>
      </c>
      <c r="B275" s="488" t="s">
        <v>5570</v>
      </c>
      <c r="C275" s="491">
        <v>1110</v>
      </c>
      <c r="D275" s="35"/>
    </row>
    <row r="276" spans="1:4" x14ac:dyDescent="0.25">
      <c r="A276" s="488" t="s">
        <v>5571</v>
      </c>
      <c r="B276" s="488" t="s">
        <v>5572</v>
      </c>
      <c r="C276" s="491">
        <v>70</v>
      </c>
      <c r="D276" s="35"/>
    </row>
    <row r="277" spans="1:4" x14ac:dyDescent="0.25">
      <c r="A277" s="488" t="s">
        <v>5573</v>
      </c>
      <c r="B277" s="488" t="s">
        <v>5574</v>
      </c>
      <c r="C277" s="491">
        <v>250</v>
      </c>
      <c r="D277" s="35"/>
    </row>
    <row r="278" spans="1:4" x14ac:dyDescent="0.25">
      <c r="A278" s="488" t="s">
        <v>5575</v>
      </c>
      <c r="B278" s="488" t="s">
        <v>5576</v>
      </c>
      <c r="C278" s="491">
        <v>70</v>
      </c>
      <c r="D278" s="35"/>
    </row>
    <row r="279" spans="1:4" x14ac:dyDescent="0.25">
      <c r="A279" s="488" t="s">
        <v>5577</v>
      </c>
      <c r="B279" s="488" t="s">
        <v>5488</v>
      </c>
      <c r="C279" s="491">
        <v>20</v>
      </c>
      <c r="D279" s="35"/>
    </row>
    <row r="280" spans="1:4" x14ac:dyDescent="0.25">
      <c r="A280" s="488" t="s">
        <v>5578</v>
      </c>
      <c r="B280" s="488" t="s">
        <v>5490</v>
      </c>
      <c r="C280" s="491">
        <v>80</v>
      </c>
      <c r="D280" s="35"/>
    </row>
    <row r="281" spans="1:4" x14ac:dyDescent="0.25">
      <c r="A281" s="488" t="s">
        <v>5579</v>
      </c>
      <c r="B281" s="488" t="s">
        <v>5488</v>
      </c>
      <c r="C281" s="491">
        <v>30</v>
      </c>
      <c r="D281" s="35"/>
    </row>
    <row r="282" spans="1:4" x14ac:dyDescent="0.25">
      <c r="A282" s="488" t="s">
        <v>5580</v>
      </c>
      <c r="B282" s="488" t="s">
        <v>5469</v>
      </c>
      <c r="C282" s="491">
        <v>50</v>
      </c>
      <c r="D282" s="35"/>
    </row>
    <row r="283" spans="1:4" x14ac:dyDescent="0.25">
      <c r="A283" s="488" t="s">
        <v>5581</v>
      </c>
      <c r="B283" s="488" t="s">
        <v>5582</v>
      </c>
      <c r="C283" s="491">
        <v>510</v>
      </c>
      <c r="D283" s="35"/>
    </row>
    <row r="284" spans="1:4" x14ac:dyDescent="0.25">
      <c r="A284" s="488" t="s">
        <v>5583</v>
      </c>
      <c r="B284" s="488" t="s">
        <v>5584</v>
      </c>
      <c r="C284" s="491">
        <v>7</v>
      </c>
      <c r="D284" s="35"/>
    </row>
    <row r="285" spans="1:4" x14ac:dyDescent="0.25">
      <c r="A285" s="488" t="s">
        <v>5585</v>
      </c>
      <c r="B285" s="488" t="s">
        <v>5586</v>
      </c>
      <c r="C285" s="491">
        <v>10</v>
      </c>
      <c r="D285" s="35"/>
    </row>
    <row r="286" spans="1:4" x14ac:dyDescent="0.25">
      <c r="A286" s="488" t="s">
        <v>5587</v>
      </c>
      <c r="B286" s="488" t="s">
        <v>5588</v>
      </c>
      <c r="C286" s="491">
        <v>7</v>
      </c>
      <c r="D286" s="35"/>
    </row>
    <row r="287" spans="1:4" x14ac:dyDescent="0.25">
      <c r="A287" s="488" t="s">
        <v>5589</v>
      </c>
      <c r="B287" s="488" t="s">
        <v>5590</v>
      </c>
      <c r="C287" s="491">
        <v>2</v>
      </c>
      <c r="D287" s="35"/>
    </row>
    <row r="288" spans="1:4" x14ac:dyDescent="0.25">
      <c r="A288" s="488" t="s">
        <v>5591</v>
      </c>
      <c r="B288" s="488" t="s">
        <v>5592</v>
      </c>
      <c r="C288" s="491">
        <v>960</v>
      </c>
      <c r="D288" s="35"/>
    </row>
    <row r="289" spans="1:4" x14ac:dyDescent="0.25">
      <c r="A289" s="488" t="s">
        <v>5593</v>
      </c>
      <c r="B289" s="488" t="s">
        <v>5594</v>
      </c>
      <c r="C289" s="491">
        <v>960</v>
      </c>
      <c r="D289" s="35"/>
    </row>
    <row r="290" spans="1:4" x14ac:dyDescent="0.25">
      <c r="A290" s="488" t="s">
        <v>5595</v>
      </c>
      <c r="B290" s="488" t="s">
        <v>5596</v>
      </c>
      <c r="C290" s="491">
        <v>960</v>
      </c>
      <c r="D290" s="35"/>
    </row>
    <row r="291" spans="1:4" x14ac:dyDescent="0.25">
      <c r="A291" s="488" t="s">
        <v>5597</v>
      </c>
      <c r="B291" s="488" t="s">
        <v>5555</v>
      </c>
      <c r="C291" s="491">
        <v>960</v>
      </c>
      <c r="D291" s="35"/>
    </row>
    <row r="292" spans="1:4" x14ac:dyDescent="0.25">
      <c r="A292" s="488" t="s">
        <v>5598</v>
      </c>
      <c r="B292" s="488" t="s">
        <v>5560</v>
      </c>
      <c r="C292" s="491">
        <v>960</v>
      </c>
      <c r="D292" s="35"/>
    </row>
    <row r="293" spans="1:4" x14ac:dyDescent="0.25">
      <c r="A293" s="488" t="s">
        <v>5599</v>
      </c>
      <c r="B293" s="488" t="s">
        <v>5600</v>
      </c>
      <c r="C293" s="491">
        <v>960</v>
      </c>
      <c r="D293" s="35"/>
    </row>
    <row r="294" spans="1:4" x14ac:dyDescent="0.25">
      <c r="A294" s="488" t="s">
        <v>5601</v>
      </c>
      <c r="B294" s="488" t="s">
        <v>5602</v>
      </c>
      <c r="C294" s="491">
        <v>960</v>
      </c>
      <c r="D294" s="35"/>
    </row>
    <row r="295" spans="1:4" x14ac:dyDescent="0.25">
      <c r="A295" s="488" t="s">
        <v>5603</v>
      </c>
      <c r="B295" s="488" t="s">
        <v>5604</v>
      </c>
      <c r="C295" s="491">
        <v>40</v>
      </c>
      <c r="D295" s="35"/>
    </row>
    <row r="296" spans="1:4" x14ac:dyDescent="0.25">
      <c r="A296" s="488" t="s">
        <v>5605</v>
      </c>
      <c r="B296" s="488" t="s">
        <v>5606</v>
      </c>
      <c r="C296" s="491">
        <v>20</v>
      </c>
      <c r="D296" s="35"/>
    </row>
    <row r="297" spans="1:4" x14ac:dyDescent="0.25">
      <c r="A297" s="488" t="s">
        <v>5607</v>
      </c>
      <c r="B297" s="488" t="s">
        <v>5608</v>
      </c>
      <c r="C297" s="491">
        <v>60</v>
      </c>
      <c r="D297" s="35"/>
    </row>
    <row r="298" spans="1:4" x14ac:dyDescent="0.25">
      <c r="A298" s="488" t="s">
        <v>5609</v>
      </c>
      <c r="B298" s="488" t="s">
        <v>5610</v>
      </c>
      <c r="C298" s="491">
        <v>30</v>
      </c>
      <c r="D298" s="35"/>
    </row>
    <row r="299" spans="1:4" x14ac:dyDescent="0.25">
      <c r="A299" s="488" t="s">
        <v>5611</v>
      </c>
      <c r="B299" s="488" t="s">
        <v>5612</v>
      </c>
      <c r="C299" s="491">
        <v>20</v>
      </c>
      <c r="D299" s="35"/>
    </row>
    <row r="300" spans="1:4" x14ac:dyDescent="0.25">
      <c r="A300" s="488" t="s">
        <v>5613</v>
      </c>
      <c r="B300" s="488" t="s">
        <v>5614</v>
      </c>
      <c r="C300" s="491">
        <v>50</v>
      </c>
      <c r="D300" s="35"/>
    </row>
    <row r="301" spans="1:4" x14ac:dyDescent="0.25">
      <c r="A301" s="488" t="s">
        <v>5615</v>
      </c>
      <c r="B301" s="488" t="s">
        <v>5616</v>
      </c>
      <c r="C301" s="491">
        <v>2</v>
      </c>
      <c r="D301" s="35"/>
    </row>
    <row r="302" spans="1:4" x14ac:dyDescent="0.25">
      <c r="A302" s="488" t="s">
        <v>5617</v>
      </c>
      <c r="B302" s="488" t="s">
        <v>5618</v>
      </c>
      <c r="C302" s="491">
        <v>2</v>
      </c>
      <c r="D302" s="35"/>
    </row>
    <row r="303" spans="1:4" x14ac:dyDescent="0.25">
      <c r="A303" s="488" t="s">
        <v>5619</v>
      </c>
      <c r="B303" s="488" t="s">
        <v>5620</v>
      </c>
      <c r="C303" s="491">
        <v>2</v>
      </c>
      <c r="D303" s="35"/>
    </row>
    <row r="304" spans="1:4" x14ac:dyDescent="0.25">
      <c r="A304" s="488" t="s">
        <v>5621</v>
      </c>
      <c r="B304" s="488" t="s">
        <v>5620</v>
      </c>
      <c r="C304" s="491">
        <v>2</v>
      </c>
      <c r="D304" s="35"/>
    </row>
    <row r="305" spans="1:4" x14ac:dyDescent="0.25">
      <c r="A305" s="488" t="s">
        <v>5622</v>
      </c>
      <c r="B305" s="488" t="s">
        <v>5623</v>
      </c>
      <c r="C305" s="491">
        <v>2</v>
      </c>
      <c r="D305" s="35"/>
    </row>
    <row r="306" spans="1:4" x14ac:dyDescent="0.25">
      <c r="A306" s="488" t="s">
        <v>5624</v>
      </c>
      <c r="B306" s="488" t="s">
        <v>5618</v>
      </c>
      <c r="C306" s="491">
        <v>2</v>
      </c>
      <c r="D306" s="35"/>
    </row>
    <row r="307" spans="1:4" x14ac:dyDescent="0.25">
      <c r="A307" s="488" t="s">
        <v>5625</v>
      </c>
      <c r="B307" s="488" t="s">
        <v>5626</v>
      </c>
      <c r="C307" s="491">
        <v>1</v>
      </c>
      <c r="D307" s="35"/>
    </row>
    <row r="308" spans="1:4" x14ac:dyDescent="0.25">
      <c r="A308" s="488" t="s">
        <v>5627</v>
      </c>
      <c r="B308" s="488" t="s">
        <v>5626</v>
      </c>
      <c r="C308" s="491">
        <v>1</v>
      </c>
      <c r="D308" s="35"/>
    </row>
    <row r="309" spans="1:4" x14ac:dyDescent="0.25">
      <c r="A309" s="488" t="s">
        <v>5628</v>
      </c>
      <c r="B309" s="488" t="s">
        <v>5447</v>
      </c>
      <c r="C309" s="491">
        <v>1210</v>
      </c>
      <c r="D309" s="35"/>
    </row>
    <row r="310" spans="1:4" x14ac:dyDescent="0.25">
      <c r="A310" s="488" t="s">
        <v>5629</v>
      </c>
      <c r="B310" s="488" t="s">
        <v>5447</v>
      </c>
      <c r="C310" s="491">
        <v>1210</v>
      </c>
      <c r="D310" s="35"/>
    </row>
    <row r="311" spans="1:4" x14ac:dyDescent="0.25">
      <c r="A311" s="488" t="s">
        <v>5630</v>
      </c>
      <c r="B311" s="488" t="s">
        <v>5631</v>
      </c>
      <c r="C311" s="491">
        <v>1150</v>
      </c>
      <c r="D311" s="35"/>
    </row>
    <row r="312" spans="1:4" x14ac:dyDescent="0.25">
      <c r="A312" s="488" t="s">
        <v>5632</v>
      </c>
      <c r="B312" s="488" t="s">
        <v>5633</v>
      </c>
      <c r="C312" s="491">
        <v>1150</v>
      </c>
      <c r="D312" s="35"/>
    </row>
    <row r="313" spans="1:4" x14ac:dyDescent="0.25">
      <c r="A313" s="488" t="s">
        <v>5004</v>
      </c>
      <c r="B313" s="488" t="s">
        <v>5005</v>
      </c>
      <c r="C313" s="491">
        <v>5</v>
      </c>
      <c r="D313" s="35"/>
    </row>
    <row r="314" spans="1:4" x14ac:dyDescent="0.25">
      <c r="A314" s="488" t="s">
        <v>5634</v>
      </c>
      <c r="B314" s="488" t="s">
        <v>5467</v>
      </c>
      <c r="C314" s="491">
        <v>860</v>
      </c>
      <c r="D314" s="35"/>
    </row>
    <row r="315" spans="1:4" x14ac:dyDescent="0.25">
      <c r="A315" s="488" t="s">
        <v>5635</v>
      </c>
      <c r="B315" s="488" t="s">
        <v>5447</v>
      </c>
      <c r="C315" s="491">
        <v>1210</v>
      </c>
      <c r="D315" s="35"/>
    </row>
    <row r="316" spans="1:4" x14ac:dyDescent="0.25">
      <c r="A316" s="488" t="s">
        <v>5636</v>
      </c>
      <c r="B316" s="488" t="s">
        <v>5447</v>
      </c>
      <c r="C316" s="491">
        <v>1210</v>
      </c>
      <c r="D316" s="35"/>
    </row>
    <row r="317" spans="1:4" x14ac:dyDescent="0.25">
      <c r="A317" s="488" t="s">
        <v>5637</v>
      </c>
      <c r="B317" s="488" t="s">
        <v>5447</v>
      </c>
      <c r="C317" s="491">
        <v>1520</v>
      </c>
      <c r="D317" s="35"/>
    </row>
    <row r="318" spans="1:4" x14ac:dyDescent="0.25">
      <c r="A318" s="488" t="s">
        <v>5638</v>
      </c>
      <c r="B318" s="488" t="s">
        <v>5447</v>
      </c>
      <c r="C318" s="491">
        <v>1520</v>
      </c>
      <c r="D318" s="35"/>
    </row>
    <row r="319" spans="1:4" x14ac:dyDescent="0.25">
      <c r="A319" s="488" t="s">
        <v>5639</v>
      </c>
      <c r="B319" s="488" t="s">
        <v>5447</v>
      </c>
      <c r="C319" s="491">
        <v>1520</v>
      </c>
      <c r="D319" s="35"/>
    </row>
    <row r="320" spans="1:4" x14ac:dyDescent="0.25">
      <c r="A320" s="488" t="s">
        <v>5640</v>
      </c>
      <c r="B320" s="488" t="s">
        <v>5447</v>
      </c>
      <c r="C320" s="491">
        <v>1520</v>
      </c>
      <c r="D320" s="35"/>
    </row>
    <row r="321" spans="1:4" x14ac:dyDescent="0.25">
      <c r="A321" s="488" t="s">
        <v>5641</v>
      </c>
      <c r="B321" s="488" t="s">
        <v>5642</v>
      </c>
      <c r="C321" s="491">
        <v>1440</v>
      </c>
      <c r="D321" s="35"/>
    </row>
    <row r="322" spans="1:4" x14ac:dyDescent="0.25">
      <c r="A322" s="488" t="s">
        <v>5643</v>
      </c>
      <c r="B322" s="488" t="s">
        <v>5386</v>
      </c>
      <c r="C322" s="491">
        <v>810</v>
      </c>
      <c r="D322" s="35"/>
    </row>
    <row r="323" spans="1:4" x14ac:dyDescent="0.25">
      <c r="A323" s="488" t="s">
        <v>5644</v>
      </c>
      <c r="B323" s="488" t="s">
        <v>5645</v>
      </c>
      <c r="C323" s="491">
        <v>1110</v>
      </c>
      <c r="D323" s="35"/>
    </row>
    <row r="324" spans="1:4" x14ac:dyDescent="0.25">
      <c r="A324" s="488" t="s">
        <v>5646</v>
      </c>
      <c r="B324" s="488" t="s">
        <v>5647</v>
      </c>
      <c r="C324" s="491">
        <v>810</v>
      </c>
      <c r="D324" s="35"/>
    </row>
    <row r="325" spans="1:4" x14ac:dyDescent="0.25">
      <c r="A325" s="488" t="s">
        <v>5648</v>
      </c>
      <c r="B325" s="488" t="s">
        <v>5649</v>
      </c>
      <c r="C325" s="491">
        <v>1110</v>
      </c>
      <c r="D325" s="35"/>
    </row>
    <row r="326" spans="1:4" x14ac:dyDescent="0.25">
      <c r="A326" s="488" t="s">
        <v>5650</v>
      </c>
      <c r="B326" s="488" t="s">
        <v>5651</v>
      </c>
      <c r="C326" s="491">
        <v>810</v>
      </c>
      <c r="D326" s="35"/>
    </row>
    <row r="327" spans="1:4" x14ac:dyDescent="0.25">
      <c r="A327" s="488" t="s">
        <v>5652</v>
      </c>
      <c r="B327" s="488" t="s">
        <v>5653</v>
      </c>
      <c r="C327" s="491">
        <v>810</v>
      </c>
      <c r="D327" s="35"/>
    </row>
    <row r="328" spans="1:4" x14ac:dyDescent="0.25">
      <c r="A328" s="488" t="s">
        <v>5654</v>
      </c>
      <c r="B328" s="488" t="s">
        <v>5655</v>
      </c>
      <c r="C328" s="491">
        <v>610</v>
      </c>
      <c r="D328" s="35"/>
    </row>
    <row r="329" spans="1:4" x14ac:dyDescent="0.25">
      <c r="A329" s="488" t="s">
        <v>5656</v>
      </c>
      <c r="B329" s="488" t="s">
        <v>5657</v>
      </c>
      <c r="C329" s="491">
        <v>180</v>
      </c>
      <c r="D329" s="35"/>
    </row>
    <row r="330" spans="1:4" x14ac:dyDescent="0.25">
      <c r="A330" s="488" t="s">
        <v>5658</v>
      </c>
      <c r="B330" s="488" t="s">
        <v>5659</v>
      </c>
      <c r="C330" s="491">
        <v>510</v>
      </c>
      <c r="D330" s="35"/>
    </row>
    <row r="331" spans="1:4" x14ac:dyDescent="0.25">
      <c r="A331" s="488" t="s">
        <v>5660</v>
      </c>
      <c r="B331" s="488" t="s">
        <v>5661</v>
      </c>
      <c r="C331" s="491">
        <v>8</v>
      </c>
      <c r="D331" s="35"/>
    </row>
    <row r="332" spans="1:4" x14ac:dyDescent="0.25">
      <c r="A332" s="488" t="s">
        <v>5662</v>
      </c>
      <c r="B332" s="488" t="s">
        <v>5663</v>
      </c>
      <c r="C332" s="491">
        <v>80</v>
      </c>
      <c r="D332" s="35"/>
    </row>
    <row r="333" spans="1:4" x14ac:dyDescent="0.25">
      <c r="A333" s="488" t="s">
        <v>5664</v>
      </c>
      <c r="B333" s="488" t="s">
        <v>5665</v>
      </c>
      <c r="C333" s="491">
        <v>250</v>
      </c>
      <c r="D333" s="35"/>
    </row>
    <row r="334" spans="1:4" x14ac:dyDescent="0.25">
      <c r="A334" s="488" t="s">
        <v>5666</v>
      </c>
      <c r="B334" s="488" t="s">
        <v>5667</v>
      </c>
      <c r="C334" s="491">
        <v>80</v>
      </c>
      <c r="D334" s="35"/>
    </row>
    <row r="335" spans="1:4" x14ac:dyDescent="0.25">
      <c r="A335" s="488" t="s">
        <v>5668</v>
      </c>
      <c r="B335" s="488" t="s">
        <v>5669</v>
      </c>
      <c r="C335" s="491">
        <v>120</v>
      </c>
      <c r="D335" s="35"/>
    </row>
    <row r="336" spans="1:4" x14ac:dyDescent="0.25">
      <c r="A336" s="488" t="s">
        <v>5670</v>
      </c>
      <c r="B336" s="488" t="s">
        <v>5669</v>
      </c>
      <c r="C336" s="491">
        <v>120</v>
      </c>
      <c r="D336" s="35"/>
    </row>
    <row r="337" spans="1:4" x14ac:dyDescent="0.25">
      <c r="A337" s="488" t="s">
        <v>5671</v>
      </c>
      <c r="B337" s="488" t="s">
        <v>5669</v>
      </c>
      <c r="C337" s="491">
        <v>100</v>
      </c>
      <c r="D337" s="35"/>
    </row>
    <row r="338" spans="1:4" x14ac:dyDescent="0.25">
      <c r="A338" s="488" t="s">
        <v>5672</v>
      </c>
      <c r="B338" s="488" t="s">
        <v>5669</v>
      </c>
      <c r="C338" s="491">
        <v>120</v>
      </c>
      <c r="D338" s="35"/>
    </row>
    <row r="339" spans="1:4" x14ac:dyDescent="0.25">
      <c r="A339" s="488" t="s">
        <v>5673</v>
      </c>
      <c r="B339" s="488" t="s">
        <v>5669</v>
      </c>
      <c r="C339" s="491">
        <v>180</v>
      </c>
      <c r="D339" s="35"/>
    </row>
    <row r="340" spans="1:4" x14ac:dyDescent="0.25">
      <c r="A340" s="488" t="s">
        <v>5674</v>
      </c>
      <c r="B340" s="488" t="s">
        <v>5669</v>
      </c>
      <c r="C340" s="491">
        <v>250</v>
      </c>
      <c r="D340" s="35"/>
    </row>
    <row r="341" spans="1:4" x14ac:dyDescent="0.25">
      <c r="A341" s="488" t="s">
        <v>5675</v>
      </c>
      <c r="B341" s="488" t="s">
        <v>5669</v>
      </c>
      <c r="C341" s="491">
        <v>180</v>
      </c>
      <c r="D341" s="35"/>
    </row>
    <row r="342" spans="1:4" x14ac:dyDescent="0.25">
      <c r="A342" s="488" t="s">
        <v>5676</v>
      </c>
      <c r="B342" s="488" t="s">
        <v>5677</v>
      </c>
      <c r="C342" s="491">
        <v>150</v>
      </c>
      <c r="D342" s="35"/>
    </row>
    <row r="343" spans="1:4" x14ac:dyDescent="0.25">
      <c r="A343" s="488" t="s">
        <v>5678</v>
      </c>
      <c r="B343" s="488" t="s">
        <v>5679</v>
      </c>
      <c r="C343" s="491">
        <v>350</v>
      </c>
      <c r="D343" s="35"/>
    </row>
    <row r="344" spans="1:4" x14ac:dyDescent="0.25">
      <c r="A344" s="488" t="s">
        <v>5680</v>
      </c>
      <c r="B344" s="488" t="s">
        <v>5681</v>
      </c>
      <c r="C344" s="491">
        <v>300</v>
      </c>
      <c r="D344" s="35"/>
    </row>
    <row r="345" spans="1:4" x14ac:dyDescent="0.25">
      <c r="A345" s="488" t="s">
        <v>5006</v>
      </c>
      <c r="B345" s="488" t="s">
        <v>5007</v>
      </c>
      <c r="C345" s="491">
        <v>3</v>
      </c>
      <c r="D345" s="35"/>
    </row>
    <row r="346" spans="1:4" x14ac:dyDescent="0.25">
      <c r="A346" s="488" t="s">
        <v>5682</v>
      </c>
      <c r="B346" s="488" t="s">
        <v>5683</v>
      </c>
      <c r="C346" s="491">
        <v>5</v>
      </c>
      <c r="D346" s="35"/>
    </row>
    <row r="347" spans="1:4" x14ac:dyDescent="0.25">
      <c r="A347" s="488" t="s">
        <v>5684</v>
      </c>
      <c r="B347" s="488" t="s">
        <v>5685</v>
      </c>
      <c r="C347" s="491">
        <v>140</v>
      </c>
      <c r="D347" s="35"/>
    </row>
    <row r="348" spans="1:4" x14ac:dyDescent="0.25">
      <c r="A348" s="488" t="s">
        <v>5686</v>
      </c>
      <c r="B348" s="488" t="s">
        <v>5687</v>
      </c>
      <c r="C348" s="491">
        <v>5250</v>
      </c>
      <c r="D348" s="35"/>
    </row>
    <row r="349" spans="1:4" x14ac:dyDescent="0.25">
      <c r="A349" s="488" t="s">
        <v>5688</v>
      </c>
      <c r="B349" s="488" t="s">
        <v>5689</v>
      </c>
      <c r="C349" s="491">
        <v>1720</v>
      </c>
      <c r="D349" s="35"/>
    </row>
    <row r="350" spans="1:4" x14ac:dyDescent="0.25">
      <c r="A350" s="488" t="s">
        <v>5690</v>
      </c>
      <c r="B350" s="488" t="s">
        <v>5691</v>
      </c>
      <c r="C350" s="491">
        <v>1210</v>
      </c>
      <c r="D350" s="35"/>
    </row>
    <row r="351" spans="1:4" x14ac:dyDescent="0.25">
      <c r="A351" s="488" t="s">
        <v>5692</v>
      </c>
      <c r="B351" s="488" t="s">
        <v>5693</v>
      </c>
      <c r="C351" s="491">
        <v>660</v>
      </c>
      <c r="D351" s="35"/>
    </row>
    <row r="352" spans="1:4" x14ac:dyDescent="0.25">
      <c r="A352" s="488" t="s">
        <v>5694</v>
      </c>
      <c r="B352" s="488" t="s">
        <v>5695</v>
      </c>
      <c r="C352" s="491">
        <v>2880</v>
      </c>
      <c r="D352" s="35"/>
    </row>
    <row r="353" spans="1:4" x14ac:dyDescent="0.25">
      <c r="A353" s="488" t="s">
        <v>5696</v>
      </c>
      <c r="B353" s="488" t="s">
        <v>5697</v>
      </c>
      <c r="C353" s="491">
        <v>3360</v>
      </c>
      <c r="D353" s="35"/>
    </row>
    <row r="354" spans="1:4" x14ac:dyDescent="0.25">
      <c r="A354" s="488" t="s">
        <v>5698</v>
      </c>
      <c r="B354" s="488" t="s">
        <v>5699</v>
      </c>
      <c r="C354" s="491">
        <v>3360</v>
      </c>
      <c r="D354" s="35"/>
    </row>
    <row r="355" spans="1:4" x14ac:dyDescent="0.25">
      <c r="A355" s="488" t="s">
        <v>5700</v>
      </c>
      <c r="B355" s="488" t="s">
        <v>5701</v>
      </c>
      <c r="C355" s="491">
        <v>3360</v>
      </c>
      <c r="D355" s="35"/>
    </row>
    <row r="356" spans="1:4" x14ac:dyDescent="0.25">
      <c r="A356" s="488" t="s">
        <v>5702</v>
      </c>
      <c r="B356" s="488" t="s">
        <v>5703</v>
      </c>
      <c r="C356" s="491">
        <v>1520</v>
      </c>
      <c r="D356" s="35"/>
    </row>
    <row r="357" spans="1:4" x14ac:dyDescent="0.25">
      <c r="A357" s="488" t="s">
        <v>5704</v>
      </c>
      <c r="B357" s="488" t="s">
        <v>5308</v>
      </c>
      <c r="C357" s="491">
        <v>910</v>
      </c>
      <c r="D357" s="35"/>
    </row>
    <row r="358" spans="1:4" x14ac:dyDescent="0.25">
      <c r="A358" s="488" t="s">
        <v>5705</v>
      </c>
      <c r="B358" s="488" t="s">
        <v>5308</v>
      </c>
      <c r="C358" s="491">
        <v>860</v>
      </c>
      <c r="D358" s="35"/>
    </row>
    <row r="359" spans="1:4" x14ac:dyDescent="0.25">
      <c r="A359" s="488" t="s">
        <v>5706</v>
      </c>
      <c r="B359" s="488" t="s">
        <v>5707</v>
      </c>
      <c r="C359" s="491">
        <v>810</v>
      </c>
      <c r="D359" s="35"/>
    </row>
    <row r="360" spans="1:4" x14ac:dyDescent="0.25">
      <c r="A360" s="488" t="s">
        <v>5708</v>
      </c>
      <c r="B360" s="488" t="s">
        <v>5458</v>
      </c>
      <c r="C360" s="491">
        <v>3130</v>
      </c>
      <c r="D360" s="35"/>
    </row>
    <row r="361" spans="1:4" x14ac:dyDescent="0.25">
      <c r="A361" s="488" t="s">
        <v>5709</v>
      </c>
      <c r="B361" s="488" t="s">
        <v>5710</v>
      </c>
      <c r="C361" s="491">
        <v>2120</v>
      </c>
      <c r="D361" s="35"/>
    </row>
    <row r="362" spans="1:4" x14ac:dyDescent="0.25">
      <c r="A362" s="488" t="s">
        <v>5711</v>
      </c>
      <c r="B362" s="488" t="s">
        <v>5712</v>
      </c>
      <c r="C362" s="491">
        <v>1010</v>
      </c>
      <c r="D362" s="35"/>
    </row>
    <row r="363" spans="1:4" x14ac:dyDescent="0.25">
      <c r="A363" s="488" t="s">
        <v>5713</v>
      </c>
      <c r="B363" s="488" t="s">
        <v>5714</v>
      </c>
      <c r="C363" s="491">
        <v>2120</v>
      </c>
      <c r="D363" s="35"/>
    </row>
    <row r="364" spans="1:4" x14ac:dyDescent="0.25">
      <c r="A364" s="488" t="s">
        <v>5715</v>
      </c>
      <c r="B364" s="488" t="s">
        <v>5716</v>
      </c>
      <c r="C364" s="491">
        <v>1620</v>
      </c>
      <c r="D364" s="35"/>
    </row>
    <row r="365" spans="1:4" x14ac:dyDescent="0.25">
      <c r="A365" s="488" t="s">
        <v>5717</v>
      </c>
      <c r="B365" s="488" t="s">
        <v>5718</v>
      </c>
      <c r="C365" s="491">
        <v>1520</v>
      </c>
      <c r="D365" s="35"/>
    </row>
    <row r="366" spans="1:4" x14ac:dyDescent="0.25">
      <c r="A366" s="488" t="s">
        <v>5719</v>
      </c>
      <c r="B366" s="488" t="s">
        <v>5720</v>
      </c>
      <c r="C366" s="491">
        <v>50</v>
      </c>
      <c r="D366" s="35"/>
    </row>
    <row r="367" spans="1:4" x14ac:dyDescent="0.25">
      <c r="A367" s="488" t="s">
        <v>5721</v>
      </c>
      <c r="B367" s="488" t="s">
        <v>5722</v>
      </c>
      <c r="C367" s="491">
        <v>160</v>
      </c>
      <c r="D367" s="35"/>
    </row>
    <row r="368" spans="1:4" x14ac:dyDescent="0.25">
      <c r="A368" s="488" t="s">
        <v>5723</v>
      </c>
      <c r="B368" s="488" t="s">
        <v>5724</v>
      </c>
      <c r="C368" s="491">
        <v>400</v>
      </c>
      <c r="D368" s="35"/>
    </row>
    <row r="369" spans="1:4" x14ac:dyDescent="0.25">
      <c r="A369" s="488" t="s">
        <v>5725</v>
      </c>
      <c r="B369" s="488" t="s">
        <v>5724</v>
      </c>
      <c r="C369" s="491">
        <v>510</v>
      </c>
      <c r="D369" s="35"/>
    </row>
    <row r="370" spans="1:4" x14ac:dyDescent="0.25">
      <c r="A370" s="488" t="s">
        <v>5726</v>
      </c>
      <c r="B370" s="488" t="s">
        <v>5724</v>
      </c>
      <c r="C370" s="491">
        <v>510</v>
      </c>
      <c r="D370" s="35"/>
    </row>
    <row r="371" spans="1:4" x14ac:dyDescent="0.25">
      <c r="A371" s="488" t="s">
        <v>5727</v>
      </c>
      <c r="B371" s="488" t="s">
        <v>5728</v>
      </c>
      <c r="C371" s="491">
        <v>400</v>
      </c>
      <c r="D371" s="35"/>
    </row>
    <row r="372" spans="1:4" x14ac:dyDescent="0.25">
      <c r="A372" s="488" t="s">
        <v>5729</v>
      </c>
      <c r="B372" s="488" t="s">
        <v>5730</v>
      </c>
      <c r="C372" s="491">
        <v>1010</v>
      </c>
      <c r="D372" s="35"/>
    </row>
    <row r="373" spans="1:4" x14ac:dyDescent="0.25">
      <c r="A373" s="488" t="s">
        <v>5731</v>
      </c>
      <c r="B373" s="488" t="s">
        <v>5732</v>
      </c>
      <c r="C373" s="491">
        <v>1010</v>
      </c>
      <c r="D373" s="35"/>
    </row>
    <row r="374" spans="1:4" x14ac:dyDescent="0.25">
      <c r="A374" s="488" t="s">
        <v>5733</v>
      </c>
      <c r="B374" s="488" t="s">
        <v>5734</v>
      </c>
      <c r="C374" s="491">
        <v>2400</v>
      </c>
      <c r="D374" s="35"/>
    </row>
    <row r="375" spans="1:4" x14ac:dyDescent="0.25">
      <c r="A375" s="488" t="s">
        <v>5735</v>
      </c>
      <c r="B375" s="488" t="s">
        <v>5736</v>
      </c>
      <c r="C375" s="491">
        <v>2400</v>
      </c>
      <c r="D375" s="35"/>
    </row>
    <row r="376" spans="1:4" x14ac:dyDescent="0.25">
      <c r="A376" s="488" t="s">
        <v>5737</v>
      </c>
      <c r="B376" s="488" t="s">
        <v>5738</v>
      </c>
      <c r="C376" s="491">
        <v>2400</v>
      </c>
      <c r="D376" s="35"/>
    </row>
    <row r="377" spans="1:4" x14ac:dyDescent="0.25">
      <c r="A377" s="488" t="s">
        <v>5739</v>
      </c>
      <c r="B377" s="488" t="s">
        <v>5738</v>
      </c>
      <c r="C377" s="491">
        <v>2400</v>
      </c>
      <c r="D377" s="35"/>
    </row>
    <row r="378" spans="1:4" x14ac:dyDescent="0.25">
      <c r="A378" s="488" t="s">
        <v>5740</v>
      </c>
      <c r="B378" s="488" t="s">
        <v>5741</v>
      </c>
      <c r="C378" s="491">
        <v>2400</v>
      </c>
      <c r="D378" s="35"/>
    </row>
    <row r="379" spans="1:4" x14ac:dyDescent="0.25">
      <c r="A379" s="488" t="s">
        <v>5742</v>
      </c>
      <c r="B379" s="488" t="s">
        <v>5743</v>
      </c>
      <c r="C379" s="491">
        <v>2400</v>
      </c>
      <c r="D379" s="35"/>
    </row>
    <row r="380" spans="1:4" x14ac:dyDescent="0.25">
      <c r="A380" s="488" t="s">
        <v>5744</v>
      </c>
      <c r="B380" s="488" t="s">
        <v>5745</v>
      </c>
      <c r="C380" s="491">
        <v>2400</v>
      </c>
      <c r="D380" s="35"/>
    </row>
    <row r="381" spans="1:4" x14ac:dyDescent="0.25">
      <c r="A381" s="488" t="s">
        <v>5746</v>
      </c>
      <c r="B381" s="488" t="s">
        <v>5747</v>
      </c>
      <c r="C381" s="491">
        <v>2400</v>
      </c>
      <c r="D381" s="35"/>
    </row>
    <row r="382" spans="1:4" x14ac:dyDescent="0.25">
      <c r="A382" s="488" t="s">
        <v>5748</v>
      </c>
      <c r="B382" s="488" t="s">
        <v>5749</v>
      </c>
      <c r="C382" s="491">
        <v>2400</v>
      </c>
      <c r="D382" s="35"/>
    </row>
    <row r="383" spans="1:4" x14ac:dyDescent="0.25">
      <c r="A383" s="488" t="s">
        <v>5750</v>
      </c>
      <c r="B383" s="488" t="s">
        <v>5751</v>
      </c>
      <c r="C383" s="491">
        <v>2400</v>
      </c>
      <c r="D383" s="35"/>
    </row>
    <row r="384" spans="1:4" x14ac:dyDescent="0.25">
      <c r="A384" s="488" t="s">
        <v>5752</v>
      </c>
      <c r="B384" s="488" t="s">
        <v>5753</v>
      </c>
      <c r="C384" s="491">
        <v>560</v>
      </c>
      <c r="D384" s="35"/>
    </row>
    <row r="385" spans="1:4" x14ac:dyDescent="0.25">
      <c r="A385" s="488" t="s">
        <v>5754</v>
      </c>
      <c r="B385" s="488" t="s">
        <v>5755</v>
      </c>
      <c r="C385" s="491">
        <v>1010</v>
      </c>
      <c r="D385" s="35"/>
    </row>
    <row r="386" spans="1:4" x14ac:dyDescent="0.25">
      <c r="A386" s="488" t="s">
        <v>5756</v>
      </c>
      <c r="B386" s="488" t="s">
        <v>5757</v>
      </c>
      <c r="C386" s="491">
        <v>1010</v>
      </c>
      <c r="D386" s="35"/>
    </row>
    <row r="387" spans="1:4" x14ac:dyDescent="0.25">
      <c r="A387" s="488" t="s">
        <v>5758</v>
      </c>
      <c r="B387" s="488" t="s">
        <v>5759</v>
      </c>
      <c r="C387" s="491">
        <v>1010</v>
      </c>
      <c r="D387" s="35"/>
    </row>
    <row r="388" spans="1:4" x14ac:dyDescent="0.25">
      <c r="A388" s="488" t="s">
        <v>5760</v>
      </c>
      <c r="B388" s="488" t="s">
        <v>5761</v>
      </c>
      <c r="C388" s="491">
        <v>710</v>
      </c>
      <c r="D388" s="35"/>
    </row>
    <row r="389" spans="1:4" x14ac:dyDescent="0.25">
      <c r="A389" s="488" t="s">
        <v>5762</v>
      </c>
      <c r="B389" s="488" t="s">
        <v>5763</v>
      </c>
      <c r="C389" s="491">
        <v>560</v>
      </c>
      <c r="D389" s="35"/>
    </row>
    <row r="390" spans="1:4" x14ac:dyDescent="0.25">
      <c r="A390" s="488" t="s">
        <v>5764</v>
      </c>
      <c r="B390" s="488" t="s">
        <v>5765</v>
      </c>
      <c r="C390" s="491">
        <v>1410</v>
      </c>
      <c r="D390" s="35"/>
    </row>
    <row r="391" spans="1:4" x14ac:dyDescent="0.25">
      <c r="A391" s="488" t="s">
        <v>5766</v>
      </c>
      <c r="B391" s="488" t="s">
        <v>5759</v>
      </c>
      <c r="C391" s="491">
        <v>910</v>
      </c>
      <c r="D391" s="35"/>
    </row>
    <row r="392" spans="1:4" x14ac:dyDescent="0.25">
      <c r="A392" s="488" t="s">
        <v>5767</v>
      </c>
      <c r="B392" s="488" t="s">
        <v>5768</v>
      </c>
      <c r="C392" s="491">
        <v>20</v>
      </c>
      <c r="D392" s="35"/>
    </row>
    <row r="393" spans="1:4" x14ac:dyDescent="0.25">
      <c r="A393" s="488" t="s">
        <v>5769</v>
      </c>
      <c r="B393" s="488" t="s">
        <v>5770</v>
      </c>
      <c r="C393" s="491">
        <v>220</v>
      </c>
      <c r="D393" s="35"/>
    </row>
    <row r="394" spans="1:4" x14ac:dyDescent="0.25">
      <c r="A394" s="488" t="s">
        <v>5008</v>
      </c>
      <c r="B394" s="488" t="s">
        <v>5009</v>
      </c>
      <c r="C394" s="491">
        <v>2</v>
      </c>
      <c r="D394" s="35"/>
    </row>
    <row r="395" spans="1:4" x14ac:dyDescent="0.25">
      <c r="A395" s="488" t="s">
        <v>5771</v>
      </c>
      <c r="B395" s="488" t="s">
        <v>5772</v>
      </c>
      <c r="C395" s="491">
        <v>18</v>
      </c>
      <c r="D395" s="35"/>
    </row>
    <row r="396" spans="1:4" x14ac:dyDescent="0.25">
      <c r="A396" s="488" t="s">
        <v>5773</v>
      </c>
      <c r="B396" s="488" t="s">
        <v>5774</v>
      </c>
      <c r="C396" s="491">
        <v>8</v>
      </c>
      <c r="D396" s="35"/>
    </row>
    <row r="397" spans="1:4" x14ac:dyDescent="0.25">
      <c r="A397" s="488" t="s">
        <v>5775</v>
      </c>
      <c r="B397" s="488" t="s">
        <v>5776</v>
      </c>
      <c r="C397" s="491">
        <v>15</v>
      </c>
      <c r="D397" s="35"/>
    </row>
    <row r="398" spans="1:4" x14ac:dyDescent="0.25">
      <c r="A398" s="488" t="s">
        <v>5010</v>
      </c>
      <c r="B398" s="488" t="s">
        <v>5011</v>
      </c>
      <c r="C398" s="491">
        <v>20</v>
      </c>
      <c r="D398" s="35"/>
    </row>
    <row r="399" spans="1:4" x14ac:dyDescent="0.25">
      <c r="A399" s="488" t="s">
        <v>5777</v>
      </c>
      <c r="B399" s="488" t="s">
        <v>5778</v>
      </c>
      <c r="C399" s="491">
        <v>40</v>
      </c>
      <c r="D399" s="35"/>
    </row>
    <row r="400" spans="1:4" x14ac:dyDescent="0.25">
      <c r="A400" s="488" t="s">
        <v>5779</v>
      </c>
      <c r="B400" s="488" t="s">
        <v>5780</v>
      </c>
      <c r="C400" s="491">
        <v>50</v>
      </c>
      <c r="D400" s="35"/>
    </row>
    <row r="401" spans="1:4" x14ac:dyDescent="0.25">
      <c r="A401" s="488" t="s">
        <v>5781</v>
      </c>
      <c r="B401" s="488" t="s">
        <v>5782</v>
      </c>
      <c r="C401" s="491">
        <v>10</v>
      </c>
      <c r="D401" s="35"/>
    </row>
    <row r="402" spans="1:4" x14ac:dyDescent="0.25">
      <c r="A402" s="488" t="s">
        <v>5012</v>
      </c>
      <c r="B402" s="488" t="s">
        <v>5013</v>
      </c>
      <c r="C402" s="491">
        <v>3</v>
      </c>
      <c r="D402" s="35"/>
    </row>
    <row r="403" spans="1:4" x14ac:dyDescent="0.25">
      <c r="A403" s="488" t="s">
        <v>5014</v>
      </c>
      <c r="B403" s="488" t="s">
        <v>5015</v>
      </c>
      <c r="C403" s="491">
        <v>18</v>
      </c>
      <c r="D403" s="35"/>
    </row>
    <row r="404" spans="1:4" x14ac:dyDescent="0.25">
      <c r="A404" s="488" t="s">
        <v>5783</v>
      </c>
      <c r="B404" s="488" t="s">
        <v>5784</v>
      </c>
      <c r="C404" s="491">
        <v>2500</v>
      </c>
      <c r="D404" s="35"/>
    </row>
    <row r="405" spans="1:4" x14ac:dyDescent="0.25">
      <c r="A405" s="488" t="s">
        <v>5785</v>
      </c>
      <c r="B405" s="488" t="s">
        <v>5786</v>
      </c>
      <c r="C405" s="491">
        <v>2500</v>
      </c>
      <c r="D405" s="35"/>
    </row>
    <row r="406" spans="1:4" x14ac:dyDescent="0.25">
      <c r="A406" s="488" t="s">
        <v>5787</v>
      </c>
      <c r="B406" s="488" t="s">
        <v>5788</v>
      </c>
      <c r="C406" s="491">
        <v>2500</v>
      </c>
      <c r="D406" s="35"/>
    </row>
    <row r="407" spans="1:4" x14ac:dyDescent="0.25">
      <c r="A407" s="488" t="s">
        <v>5789</v>
      </c>
      <c r="B407" s="488" t="s">
        <v>5790</v>
      </c>
      <c r="C407" s="491">
        <v>2500</v>
      </c>
      <c r="D407" s="35"/>
    </row>
    <row r="408" spans="1:4" x14ac:dyDescent="0.25">
      <c r="A408" s="488" t="s">
        <v>5791</v>
      </c>
      <c r="B408" s="488" t="s">
        <v>5792</v>
      </c>
      <c r="C408" s="491">
        <v>2500</v>
      </c>
      <c r="D408" s="35"/>
    </row>
    <row r="409" spans="1:4" x14ac:dyDescent="0.25">
      <c r="A409" s="488" t="s">
        <v>5793</v>
      </c>
      <c r="B409" s="488" t="s">
        <v>5794</v>
      </c>
      <c r="C409" s="491">
        <v>2500</v>
      </c>
      <c r="D409" s="35"/>
    </row>
    <row r="410" spans="1:4" x14ac:dyDescent="0.25">
      <c r="A410" s="488" t="s">
        <v>5795</v>
      </c>
      <c r="B410" s="488" t="s">
        <v>5796</v>
      </c>
      <c r="C410" s="491">
        <v>2500</v>
      </c>
      <c r="D410" s="35"/>
    </row>
    <row r="411" spans="1:4" x14ac:dyDescent="0.25">
      <c r="A411" s="488" t="s">
        <v>5797</v>
      </c>
      <c r="B411" s="488" t="s">
        <v>5798</v>
      </c>
      <c r="C411" s="491">
        <v>2500</v>
      </c>
      <c r="D411" s="35"/>
    </row>
    <row r="412" spans="1:4" x14ac:dyDescent="0.25">
      <c r="A412" s="488" t="s">
        <v>5799</v>
      </c>
      <c r="B412" s="488" t="s">
        <v>5800</v>
      </c>
      <c r="C412" s="491">
        <v>2500</v>
      </c>
      <c r="D412" s="35"/>
    </row>
    <row r="413" spans="1:4" x14ac:dyDescent="0.25">
      <c r="A413" s="488" t="s">
        <v>5801</v>
      </c>
      <c r="B413" s="488" t="s">
        <v>5802</v>
      </c>
      <c r="C413" s="491">
        <v>2500</v>
      </c>
      <c r="D413" s="35"/>
    </row>
    <row r="414" spans="1:4" x14ac:dyDescent="0.25">
      <c r="A414" s="488" t="s">
        <v>5803</v>
      </c>
      <c r="B414" s="488" t="s">
        <v>5804</v>
      </c>
      <c r="C414" s="491">
        <v>2500</v>
      </c>
      <c r="D414" s="35"/>
    </row>
    <row r="415" spans="1:4" x14ac:dyDescent="0.25">
      <c r="A415" s="488" t="s">
        <v>5805</v>
      </c>
      <c r="B415" s="488" t="s">
        <v>5806</v>
      </c>
      <c r="C415" s="491">
        <v>2500</v>
      </c>
      <c r="D415" s="35"/>
    </row>
    <row r="416" spans="1:4" x14ac:dyDescent="0.25">
      <c r="A416" s="488" t="s">
        <v>5807</v>
      </c>
      <c r="B416" s="488" t="s">
        <v>5808</v>
      </c>
      <c r="C416" s="491">
        <v>2500</v>
      </c>
      <c r="D416" s="35"/>
    </row>
    <row r="417" spans="1:4" x14ac:dyDescent="0.25">
      <c r="A417" s="488" t="s">
        <v>5809</v>
      </c>
      <c r="B417" s="488" t="s">
        <v>5810</v>
      </c>
      <c r="C417" s="491">
        <v>2500</v>
      </c>
      <c r="D417" s="35"/>
    </row>
    <row r="418" spans="1:4" x14ac:dyDescent="0.25">
      <c r="A418" s="488" t="s">
        <v>5811</v>
      </c>
      <c r="B418" s="488" t="s">
        <v>5812</v>
      </c>
      <c r="C418" s="491">
        <v>2500</v>
      </c>
      <c r="D418" s="35"/>
    </row>
    <row r="419" spans="1:4" x14ac:dyDescent="0.25">
      <c r="A419" s="488" t="s">
        <v>5813</v>
      </c>
      <c r="B419" s="488" t="s">
        <v>5814</v>
      </c>
      <c r="C419" s="491">
        <v>2500</v>
      </c>
      <c r="D419" s="35"/>
    </row>
    <row r="420" spans="1:4" x14ac:dyDescent="0.25">
      <c r="A420" s="488" t="s">
        <v>5815</v>
      </c>
      <c r="B420" s="488" t="s">
        <v>5816</v>
      </c>
      <c r="C420" s="491">
        <v>2500</v>
      </c>
      <c r="D420" s="35"/>
    </row>
    <row r="421" spans="1:4" x14ac:dyDescent="0.25">
      <c r="A421" s="488" t="s">
        <v>5817</v>
      </c>
      <c r="B421" s="488" t="s">
        <v>5818</v>
      </c>
      <c r="C421" s="491">
        <v>2500</v>
      </c>
      <c r="D421" s="35"/>
    </row>
    <row r="422" spans="1:4" x14ac:dyDescent="0.25">
      <c r="A422" s="488" t="s">
        <v>5819</v>
      </c>
      <c r="B422" s="488" t="s">
        <v>5820</v>
      </c>
      <c r="C422" s="491">
        <v>2500</v>
      </c>
      <c r="D422" s="35"/>
    </row>
    <row r="423" spans="1:4" x14ac:dyDescent="0.25">
      <c r="A423" s="488" t="s">
        <v>5821</v>
      </c>
      <c r="B423" s="488" t="s">
        <v>5822</v>
      </c>
      <c r="C423" s="491">
        <v>2500</v>
      </c>
      <c r="D423" s="35"/>
    </row>
    <row r="424" spans="1:4" x14ac:dyDescent="0.25">
      <c r="A424" s="488" t="s">
        <v>5823</v>
      </c>
      <c r="B424" s="488" t="s">
        <v>5824</v>
      </c>
      <c r="C424" s="491">
        <v>2500</v>
      </c>
      <c r="D424" s="35"/>
    </row>
    <row r="425" spans="1:4" x14ac:dyDescent="0.25">
      <c r="A425" s="488" t="s">
        <v>5825</v>
      </c>
      <c r="B425" s="488" t="s">
        <v>5826</v>
      </c>
      <c r="C425" s="491">
        <v>2500</v>
      </c>
      <c r="D425" s="35"/>
    </row>
    <row r="426" spans="1:4" x14ac:dyDescent="0.25">
      <c r="A426" s="488" t="s">
        <v>5827</v>
      </c>
      <c r="B426" s="488" t="s">
        <v>5828</v>
      </c>
      <c r="C426" s="491">
        <v>2500</v>
      </c>
      <c r="D426" s="35"/>
    </row>
    <row r="427" spans="1:4" x14ac:dyDescent="0.25">
      <c r="A427" s="488" t="s">
        <v>5829</v>
      </c>
      <c r="B427" s="488" t="s">
        <v>5830</v>
      </c>
      <c r="C427" s="491">
        <v>2500</v>
      </c>
      <c r="D427" s="35"/>
    </row>
    <row r="428" spans="1:4" x14ac:dyDescent="0.25">
      <c r="A428" s="488" t="s">
        <v>5831</v>
      </c>
      <c r="B428" s="488" t="s">
        <v>5832</v>
      </c>
      <c r="C428" s="491">
        <v>2500</v>
      </c>
      <c r="D428" s="35"/>
    </row>
    <row r="429" spans="1:4" x14ac:dyDescent="0.25">
      <c r="A429" s="488" t="s">
        <v>5833</v>
      </c>
      <c r="B429" s="488" t="s">
        <v>5834</v>
      </c>
      <c r="C429" s="491">
        <v>2530</v>
      </c>
      <c r="D429" s="35"/>
    </row>
    <row r="430" spans="1:4" x14ac:dyDescent="0.25">
      <c r="A430" s="488" t="s">
        <v>5835</v>
      </c>
      <c r="B430" s="488" t="s">
        <v>5308</v>
      </c>
      <c r="C430" s="491">
        <v>760</v>
      </c>
      <c r="D430" s="35"/>
    </row>
    <row r="431" spans="1:4" x14ac:dyDescent="0.25">
      <c r="A431" s="488" t="s">
        <v>5836</v>
      </c>
      <c r="B431" s="488" t="s">
        <v>5837</v>
      </c>
      <c r="C431" s="491">
        <v>810</v>
      </c>
      <c r="D431" s="35"/>
    </row>
    <row r="432" spans="1:4" x14ac:dyDescent="0.25">
      <c r="A432" s="488" t="s">
        <v>5838</v>
      </c>
      <c r="B432" s="488" t="s">
        <v>5765</v>
      </c>
      <c r="C432" s="491">
        <v>610</v>
      </c>
      <c r="D432" s="35"/>
    </row>
    <row r="433" spans="1:4" x14ac:dyDescent="0.25">
      <c r="A433" s="488" t="s">
        <v>5839</v>
      </c>
      <c r="B433" s="488" t="s">
        <v>5840</v>
      </c>
      <c r="C433" s="491">
        <v>350</v>
      </c>
      <c r="D433" s="35"/>
    </row>
    <row r="434" spans="1:4" x14ac:dyDescent="0.25">
      <c r="A434" s="488" t="s">
        <v>5841</v>
      </c>
      <c r="B434" s="488" t="s">
        <v>5842</v>
      </c>
      <c r="C434" s="491">
        <v>80</v>
      </c>
      <c r="D434" s="35"/>
    </row>
    <row r="435" spans="1:4" x14ac:dyDescent="0.25">
      <c r="A435" s="488" t="s">
        <v>5843</v>
      </c>
      <c r="B435" s="488" t="s">
        <v>5844</v>
      </c>
      <c r="C435" s="491">
        <v>70</v>
      </c>
      <c r="D435" s="35"/>
    </row>
    <row r="436" spans="1:4" x14ac:dyDescent="0.25">
      <c r="A436" s="488" t="s">
        <v>5845</v>
      </c>
      <c r="B436" s="488" t="s">
        <v>5846</v>
      </c>
      <c r="C436" s="491">
        <v>100</v>
      </c>
      <c r="D436" s="35"/>
    </row>
    <row r="437" spans="1:4" x14ac:dyDescent="0.25">
      <c r="A437" s="488" t="s">
        <v>5847</v>
      </c>
      <c r="B437" s="488" t="s">
        <v>5848</v>
      </c>
      <c r="C437" s="491">
        <v>4</v>
      </c>
      <c r="D437" s="35"/>
    </row>
    <row r="438" spans="1:4" x14ac:dyDescent="0.25">
      <c r="A438" s="488" t="s">
        <v>5016</v>
      </c>
      <c r="B438" s="488" t="s">
        <v>5017</v>
      </c>
      <c r="C438" s="491">
        <v>6</v>
      </c>
      <c r="D438" s="35"/>
    </row>
    <row r="439" spans="1:4" x14ac:dyDescent="0.25">
      <c r="A439" s="488" t="s">
        <v>5849</v>
      </c>
      <c r="B439" s="488" t="s">
        <v>5850</v>
      </c>
      <c r="C439" s="491">
        <v>15</v>
      </c>
      <c r="D439" s="35"/>
    </row>
    <row r="440" spans="1:4" x14ac:dyDescent="0.25">
      <c r="A440" s="488" t="s">
        <v>5851</v>
      </c>
      <c r="B440" s="488" t="s">
        <v>5852</v>
      </c>
      <c r="C440" s="491">
        <v>2</v>
      </c>
      <c r="D440" s="35"/>
    </row>
    <row r="441" spans="1:4" x14ac:dyDescent="0.25">
      <c r="A441" s="488" t="s">
        <v>5853</v>
      </c>
      <c r="B441" s="488" t="s">
        <v>5854</v>
      </c>
      <c r="C441" s="491">
        <v>40</v>
      </c>
      <c r="D441" s="35"/>
    </row>
    <row r="442" spans="1:4" x14ac:dyDescent="0.25">
      <c r="A442" s="488" t="s">
        <v>5855</v>
      </c>
      <c r="B442" s="488" t="s">
        <v>5856</v>
      </c>
      <c r="C442" s="491">
        <v>5</v>
      </c>
      <c r="D442" s="35"/>
    </row>
    <row r="443" spans="1:4" x14ac:dyDescent="0.25">
      <c r="A443" s="488" t="s">
        <v>5857</v>
      </c>
      <c r="B443" s="488" t="s">
        <v>5858</v>
      </c>
      <c r="C443" s="491">
        <v>20</v>
      </c>
      <c r="D443" s="35"/>
    </row>
    <row r="444" spans="1:4" x14ac:dyDescent="0.25">
      <c r="A444" s="488" t="s">
        <v>5859</v>
      </c>
      <c r="B444" s="488" t="s">
        <v>5860</v>
      </c>
      <c r="C444" s="491">
        <v>4</v>
      </c>
      <c r="D444" s="35"/>
    </row>
    <row r="445" spans="1:4" x14ac:dyDescent="0.25">
      <c r="A445" s="488" t="s">
        <v>5861</v>
      </c>
      <c r="B445" s="488" t="s">
        <v>5862</v>
      </c>
      <c r="C445" s="491">
        <v>50</v>
      </c>
      <c r="D445" s="35"/>
    </row>
    <row r="446" spans="1:4" x14ac:dyDescent="0.25">
      <c r="A446" s="488" t="s">
        <v>5018</v>
      </c>
      <c r="B446" s="488" t="s">
        <v>5019</v>
      </c>
      <c r="C446" s="491">
        <v>10</v>
      </c>
      <c r="D446" s="35"/>
    </row>
    <row r="447" spans="1:4" x14ac:dyDescent="0.25">
      <c r="A447" s="488" t="s">
        <v>5863</v>
      </c>
      <c r="B447" s="488" t="s">
        <v>5864</v>
      </c>
      <c r="C447" s="491">
        <v>1240</v>
      </c>
      <c r="D447" s="35"/>
    </row>
    <row r="448" spans="1:4" x14ac:dyDescent="0.25">
      <c r="A448" s="488" t="s">
        <v>5865</v>
      </c>
      <c r="B448" s="488" t="s">
        <v>5866</v>
      </c>
      <c r="C448" s="491">
        <v>810</v>
      </c>
      <c r="D448" s="35"/>
    </row>
    <row r="449" spans="1:4" x14ac:dyDescent="0.25">
      <c r="A449" s="488" t="s">
        <v>5020</v>
      </c>
      <c r="B449" s="488" t="s">
        <v>5003</v>
      </c>
      <c r="C449" s="491">
        <v>810</v>
      </c>
      <c r="D449" s="35"/>
    </row>
    <row r="450" spans="1:4" x14ac:dyDescent="0.25">
      <c r="A450" s="488" t="s">
        <v>5021</v>
      </c>
      <c r="B450" s="488" t="s">
        <v>5022</v>
      </c>
      <c r="C450" s="491">
        <v>10</v>
      </c>
      <c r="D450" s="35"/>
    </row>
    <row r="451" spans="1:4" x14ac:dyDescent="0.25">
      <c r="A451" s="488" t="s">
        <v>5867</v>
      </c>
      <c r="B451" s="488" t="s">
        <v>5868</v>
      </c>
      <c r="C451" s="491">
        <v>100</v>
      </c>
      <c r="D451" s="35"/>
    </row>
    <row r="452" spans="1:4" x14ac:dyDescent="0.25">
      <c r="A452" s="488" t="s">
        <v>5869</v>
      </c>
      <c r="B452" s="488" t="s">
        <v>5870</v>
      </c>
      <c r="C452" s="491">
        <v>30</v>
      </c>
      <c r="D452" s="35"/>
    </row>
    <row r="453" spans="1:4" x14ac:dyDescent="0.25">
      <c r="A453" s="488" t="s">
        <v>5871</v>
      </c>
      <c r="B453" s="488" t="s">
        <v>5872</v>
      </c>
      <c r="C453" s="491">
        <v>860</v>
      </c>
      <c r="D453" s="35"/>
    </row>
    <row r="454" spans="1:4" x14ac:dyDescent="0.25">
      <c r="A454" s="488" t="s">
        <v>5873</v>
      </c>
      <c r="B454" s="488" t="s">
        <v>5874</v>
      </c>
      <c r="C454" s="491">
        <v>450</v>
      </c>
      <c r="D454" s="35"/>
    </row>
    <row r="455" spans="1:4" x14ac:dyDescent="0.25">
      <c r="A455" s="488" t="s">
        <v>5023</v>
      </c>
      <c r="B455" s="488" t="s">
        <v>5024</v>
      </c>
      <c r="C455" s="491">
        <v>10</v>
      </c>
      <c r="D455" s="35"/>
    </row>
    <row r="456" spans="1:4" x14ac:dyDescent="0.25">
      <c r="A456" s="488" t="s">
        <v>5875</v>
      </c>
      <c r="B456" s="488" t="s">
        <v>5876</v>
      </c>
      <c r="C456" s="491">
        <v>4040</v>
      </c>
      <c r="D456" s="35"/>
    </row>
    <row r="457" spans="1:4" x14ac:dyDescent="0.25">
      <c r="A457" s="488" t="s">
        <v>5877</v>
      </c>
      <c r="B457" s="488" t="s">
        <v>5878</v>
      </c>
      <c r="C457" s="491">
        <v>1700</v>
      </c>
      <c r="D457" s="35"/>
    </row>
    <row r="458" spans="1:4" x14ac:dyDescent="0.25">
      <c r="A458" s="488" t="s">
        <v>5879</v>
      </c>
      <c r="B458" s="488" t="s">
        <v>5880</v>
      </c>
      <c r="C458" s="491">
        <v>200</v>
      </c>
      <c r="D458" s="35"/>
    </row>
    <row r="459" spans="1:4" x14ac:dyDescent="0.25">
      <c r="A459" s="488" t="s">
        <v>5881</v>
      </c>
      <c r="B459" s="488" t="s">
        <v>5882</v>
      </c>
      <c r="C459" s="491">
        <v>160</v>
      </c>
      <c r="D459" s="35"/>
    </row>
    <row r="460" spans="1:4" x14ac:dyDescent="0.25">
      <c r="A460" s="488" t="s">
        <v>5883</v>
      </c>
      <c r="B460" s="488" t="s">
        <v>5884</v>
      </c>
      <c r="C460" s="491">
        <v>90</v>
      </c>
      <c r="D460" s="35"/>
    </row>
    <row r="461" spans="1:4" x14ac:dyDescent="0.25">
      <c r="A461" s="488" t="s">
        <v>5885</v>
      </c>
      <c r="B461" s="488" t="s">
        <v>5886</v>
      </c>
      <c r="C461" s="491">
        <v>350</v>
      </c>
      <c r="D461" s="35"/>
    </row>
    <row r="462" spans="1:4" x14ac:dyDescent="0.25">
      <c r="A462" s="488" t="s">
        <v>5887</v>
      </c>
      <c r="B462" s="488" t="s">
        <v>5888</v>
      </c>
      <c r="C462" s="491">
        <v>350</v>
      </c>
      <c r="D462" s="35"/>
    </row>
    <row r="463" spans="1:4" x14ac:dyDescent="0.25">
      <c r="A463" s="488" t="s">
        <v>5889</v>
      </c>
      <c r="B463" s="488" t="s">
        <v>5890</v>
      </c>
      <c r="C463" s="491">
        <v>1010</v>
      </c>
      <c r="D463" s="35"/>
    </row>
    <row r="464" spans="1:4" x14ac:dyDescent="0.25">
      <c r="A464" s="488" t="s">
        <v>5891</v>
      </c>
      <c r="B464" s="488" t="s">
        <v>5892</v>
      </c>
      <c r="C464" s="491">
        <v>150</v>
      </c>
      <c r="D464" s="35"/>
    </row>
    <row r="465" spans="1:4" x14ac:dyDescent="0.25">
      <c r="A465" s="488" t="s">
        <v>5893</v>
      </c>
      <c r="B465" s="488" t="s">
        <v>5894</v>
      </c>
      <c r="C465" s="491">
        <v>120</v>
      </c>
      <c r="D465" s="35"/>
    </row>
    <row r="466" spans="1:4" x14ac:dyDescent="0.25">
      <c r="A466" s="488" t="s">
        <v>5895</v>
      </c>
      <c r="B466" s="488" t="s">
        <v>5896</v>
      </c>
      <c r="C466" s="491">
        <v>560</v>
      </c>
      <c r="D466" s="35"/>
    </row>
    <row r="467" spans="1:4" x14ac:dyDescent="0.25">
      <c r="A467" s="488" t="s">
        <v>5897</v>
      </c>
      <c r="B467" s="488" t="s">
        <v>5898</v>
      </c>
      <c r="C467" s="491">
        <v>810</v>
      </c>
      <c r="D467" s="35"/>
    </row>
    <row r="468" spans="1:4" x14ac:dyDescent="0.25">
      <c r="A468" s="488" t="s">
        <v>5899</v>
      </c>
      <c r="B468" s="488" t="s">
        <v>5900</v>
      </c>
      <c r="C468" s="491">
        <v>810</v>
      </c>
      <c r="D468" s="35"/>
    </row>
    <row r="469" spans="1:4" x14ac:dyDescent="0.25">
      <c r="A469" s="488" t="s">
        <v>5901</v>
      </c>
      <c r="B469" s="488" t="s">
        <v>5902</v>
      </c>
      <c r="C469" s="491">
        <v>510</v>
      </c>
      <c r="D469" s="35"/>
    </row>
    <row r="470" spans="1:4" x14ac:dyDescent="0.25">
      <c r="A470" s="488" t="s">
        <v>5903</v>
      </c>
      <c r="B470" s="488" t="s">
        <v>5447</v>
      </c>
      <c r="C470" s="491">
        <v>1310</v>
      </c>
      <c r="D470" s="35"/>
    </row>
    <row r="471" spans="1:4" x14ac:dyDescent="0.25">
      <c r="A471" s="488" t="s">
        <v>5904</v>
      </c>
      <c r="B471" s="488" t="s">
        <v>5905</v>
      </c>
      <c r="C471" s="491">
        <v>1010</v>
      </c>
      <c r="D471" s="35"/>
    </row>
    <row r="472" spans="1:4" x14ac:dyDescent="0.25">
      <c r="A472" s="488" t="s">
        <v>5906</v>
      </c>
      <c r="B472" s="488" t="s">
        <v>5447</v>
      </c>
      <c r="C472" s="491">
        <v>760</v>
      </c>
      <c r="D472" s="35"/>
    </row>
    <row r="473" spans="1:4" x14ac:dyDescent="0.25">
      <c r="A473" s="488" t="s">
        <v>5907</v>
      </c>
      <c r="B473" s="488" t="s">
        <v>5447</v>
      </c>
      <c r="C473" s="491">
        <v>1920</v>
      </c>
      <c r="D473" s="35"/>
    </row>
    <row r="474" spans="1:4" x14ac:dyDescent="0.25">
      <c r="A474" s="488" t="s">
        <v>5908</v>
      </c>
      <c r="B474" s="488" t="s">
        <v>5447</v>
      </c>
      <c r="C474" s="491">
        <v>1920</v>
      </c>
      <c r="D474" s="35"/>
    </row>
    <row r="475" spans="1:4" x14ac:dyDescent="0.25">
      <c r="A475" s="488" t="s">
        <v>5909</v>
      </c>
      <c r="B475" s="488" t="s">
        <v>5910</v>
      </c>
      <c r="C475" s="491">
        <v>1820</v>
      </c>
      <c r="D475" s="35"/>
    </row>
    <row r="476" spans="1:4" x14ac:dyDescent="0.25">
      <c r="A476" s="488" t="s">
        <v>5911</v>
      </c>
      <c r="B476" s="488" t="s">
        <v>5912</v>
      </c>
      <c r="C476" s="491">
        <v>580</v>
      </c>
      <c r="D476" s="35"/>
    </row>
    <row r="477" spans="1:4" x14ac:dyDescent="0.25">
      <c r="A477" s="488" t="s">
        <v>5913</v>
      </c>
      <c r="B477" s="488" t="s">
        <v>5914</v>
      </c>
      <c r="C477" s="491">
        <v>2300</v>
      </c>
      <c r="D477" s="35"/>
    </row>
    <row r="478" spans="1:4" x14ac:dyDescent="0.25">
      <c r="A478" s="488" t="s">
        <v>5915</v>
      </c>
      <c r="B478" s="488" t="s">
        <v>5916</v>
      </c>
      <c r="C478" s="491">
        <v>610</v>
      </c>
      <c r="D478" s="35"/>
    </row>
    <row r="479" spans="1:4" x14ac:dyDescent="0.25">
      <c r="A479" s="488" t="s">
        <v>5917</v>
      </c>
      <c r="B479" s="488" t="s">
        <v>5918</v>
      </c>
      <c r="C479" s="491">
        <v>400</v>
      </c>
      <c r="D479" s="35"/>
    </row>
    <row r="480" spans="1:4" x14ac:dyDescent="0.25">
      <c r="A480" s="488" t="s">
        <v>5919</v>
      </c>
      <c r="B480" s="488" t="s">
        <v>5920</v>
      </c>
      <c r="C480" s="491">
        <v>300</v>
      </c>
      <c r="D480" s="35"/>
    </row>
    <row r="481" spans="1:4" x14ac:dyDescent="0.25">
      <c r="A481" s="488" t="s">
        <v>5921</v>
      </c>
      <c r="B481" s="488" t="s">
        <v>5922</v>
      </c>
      <c r="C481" s="491">
        <v>1110</v>
      </c>
      <c r="D481" s="35"/>
    </row>
    <row r="482" spans="1:4" x14ac:dyDescent="0.25">
      <c r="A482" s="488" t="s">
        <v>5923</v>
      </c>
      <c r="B482" s="488" t="s">
        <v>5924</v>
      </c>
      <c r="C482" s="491">
        <v>2420</v>
      </c>
      <c r="D482" s="35"/>
    </row>
    <row r="483" spans="1:4" x14ac:dyDescent="0.25">
      <c r="A483" s="488" t="s">
        <v>5925</v>
      </c>
      <c r="B483" s="488" t="s">
        <v>5926</v>
      </c>
      <c r="C483" s="491">
        <v>4340</v>
      </c>
      <c r="D483" s="35"/>
    </row>
    <row r="484" spans="1:4" x14ac:dyDescent="0.25">
      <c r="A484" s="488" t="s">
        <v>5927</v>
      </c>
      <c r="B484" s="488" t="s">
        <v>5928</v>
      </c>
      <c r="C484" s="491">
        <v>3</v>
      </c>
      <c r="D484" s="35"/>
    </row>
    <row r="485" spans="1:4" x14ac:dyDescent="0.25">
      <c r="A485" s="488" t="s">
        <v>5025</v>
      </c>
      <c r="B485" s="488" t="s">
        <v>5026</v>
      </c>
      <c r="C485" s="491">
        <v>2</v>
      </c>
      <c r="D485" s="35"/>
    </row>
    <row r="486" spans="1:4" x14ac:dyDescent="0.25">
      <c r="A486" s="488" t="s">
        <v>5027</v>
      </c>
      <c r="B486" s="488" t="s">
        <v>5028</v>
      </c>
      <c r="C486" s="491">
        <v>2</v>
      </c>
      <c r="D486" s="35"/>
    </row>
    <row r="487" spans="1:4" x14ac:dyDescent="0.25">
      <c r="A487" s="488" t="s">
        <v>5029</v>
      </c>
      <c r="B487" s="488" t="s">
        <v>5030</v>
      </c>
      <c r="C487" s="491">
        <v>2</v>
      </c>
      <c r="D487" s="35"/>
    </row>
    <row r="488" spans="1:4" x14ac:dyDescent="0.25">
      <c r="A488" s="488" t="s">
        <v>5929</v>
      </c>
      <c r="B488" s="488" t="s">
        <v>5930</v>
      </c>
      <c r="C488" s="491">
        <v>2120</v>
      </c>
      <c r="D488" s="35"/>
    </row>
    <row r="489" spans="1:4" x14ac:dyDescent="0.25">
      <c r="A489" s="488" t="s">
        <v>5931</v>
      </c>
      <c r="B489" s="488" t="s">
        <v>5932</v>
      </c>
      <c r="C489" s="491">
        <v>380</v>
      </c>
      <c r="D489" s="35"/>
    </row>
    <row r="490" spans="1:4" x14ac:dyDescent="0.25">
      <c r="A490" s="488" t="s">
        <v>5933</v>
      </c>
      <c r="B490" s="488" t="s">
        <v>5934</v>
      </c>
      <c r="C490" s="491">
        <v>150</v>
      </c>
      <c r="D490" s="35"/>
    </row>
    <row r="491" spans="1:4" x14ac:dyDescent="0.25">
      <c r="A491" s="488" t="s">
        <v>5935</v>
      </c>
      <c r="B491" s="488" t="s">
        <v>5936</v>
      </c>
      <c r="C491" s="491">
        <v>810</v>
      </c>
      <c r="D491" s="35"/>
    </row>
    <row r="492" spans="1:4" x14ac:dyDescent="0.25">
      <c r="A492" s="488" t="s">
        <v>5937</v>
      </c>
      <c r="B492" s="488" t="s">
        <v>5938</v>
      </c>
      <c r="C492" s="491">
        <v>120</v>
      </c>
      <c r="D492" s="35"/>
    </row>
    <row r="493" spans="1:4" x14ac:dyDescent="0.25">
      <c r="A493" s="488" t="s">
        <v>5939</v>
      </c>
      <c r="B493" s="488" t="s">
        <v>5940</v>
      </c>
      <c r="C493" s="491">
        <v>190</v>
      </c>
      <c r="D493" s="35"/>
    </row>
    <row r="494" spans="1:4" x14ac:dyDescent="0.25">
      <c r="A494" s="488" t="s">
        <v>5941</v>
      </c>
      <c r="B494" s="488" t="s">
        <v>5940</v>
      </c>
      <c r="C494" s="491">
        <v>240</v>
      </c>
      <c r="D494" s="35"/>
    </row>
    <row r="495" spans="1:4" x14ac:dyDescent="0.25">
      <c r="A495" s="488" t="s">
        <v>5942</v>
      </c>
      <c r="B495" s="488" t="s">
        <v>5943</v>
      </c>
      <c r="C495" s="491">
        <v>770</v>
      </c>
      <c r="D495" s="35"/>
    </row>
    <row r="496" spans="1:4" x14ac:dyDescent="0.25">
      <c r="A496" s="488" t="s">
        <v>5944</v>
      </c>
      <c r="B496" s="488" t="s">
        <v>5945</v>
      </c>
      <c r="C496" s="491">
        <v>1440</v>
      </c>
      <c r="D496" s="35"/>
    </row>
    <row r="497" spans="1:4" x14ac:dyDescent="0.25">
      <c r="A497" s="488" t="s">
        <v>5946</v>
      </c>
      <c r="B497" s="488" t="s">
        <v>5947</v>
      </c>
      <c r="C497" s="491">
        <v>40</v>
      </c>
      <c r="D497" s="35"/>
    </row>
    <row r="498" spans="1:4" x14ac:dyDescent="0.25">
      <c r="A498" s="488" t="s">
        <v>5948</v>
      </c>
      <c r="B498" s="488" t="s">
        <v>5949</v>
      </c>
      <c r="C498" s="491">
        <v>710</v>
      </c>
      <c r="D498" s="35"/>
    </row>
    <row r="499" spans="1:4" x14ac:dyDescent="0.25">
      <c r="A499" s="488" t="s">
        <v>5950</v>
      </c>
      <c r="B499" s="488" t="s">
        <v>5951</v>
      </c>
      <c r="C499" s="491">
        <v>1150</v>
      </c>
      <c r="D499" s="35"/>
    </row>
    <row r="500" spans="1:4" x14ac:dyDescent="0.25">
      <c r="A500" s="488" t="s">
        <v>5952</v>
      </c>
      <c r="B500" s="488" t="s">
        <v>5953</v>
      </c>
      <c r="C500" s="491">
        <v>1520</v>
      </c>
      <c r="D500" s="35"/>
    </row>
    <row r="501" spans="1:4" x14ac:dyDescent="0.25">
      <c r="A501" s="488" t="s">
        <v>5954</v>
      </c>
      <c r="B501" s="488" t="s">
        <v>5955</v>
      </c>
      <c r="C501" s="491">
        <v>30</v>
      </c>
      <c r="D501" s="35"/>
    </row>
    <row r="502" spans="1:4" x14ac:dyDescent="0.25">
      <c r="A502" s="488" t="s">
        <v>5956</v>
      </c>
      <c r="B502" s="488" t="s">
        <v>5957</v>
      </c>
      <c r="C502" s="491">
        <v>700</v>
      </c>
      <c r="D502" s="35"/>
    </row>
    <row r="503" spans="1:4" x14ac:dyDescent="0.25">
      <c r="A503" s="488" t="s">
        <v>5958</v>
      </c>
      <c r="B503" s="488" t="s">
        <v>5959</v>
      </c>
      <c r="C503" s="491">
        <v>40</v>
      </c>
      <c r="D503" s="35"/>
    </row>
    <row r="504" spans="1:4" x14ac:dyDescent="0.25">
      <c r="A504" s="488" t="s">
        <v>5960</v>
      </c>
      <c r="B504" s="488" t="s">
        <v>5961</v>
      </c>
      <c r="C504" s="491">
        <v>710</v>
      </c>
      <c r="D504" s="35"/>
    </row>
    <row r="505" spans="1:4" x14ac:dyDescent="0.25">
      <c r="A505" s="488" t="s">
        <v>5962</v>
      </c>
      <c r="B505" s="488" t="s">
        <v>5868</v>
      </c>
      <c r="C505" s="491">
        <v>460</v>
      </c>
      <c r="D505" s="35"/>
    </row>
    <row r="506" spans="1:4" x14ac:dyDescent="0.25">
      <c r="A506" s="488" t="s">
        <v>5963</v>
      </c>
      <c r="B506" s="488" t="s">
        <v>5964</v>
      </c>
      <c r="C506" s="491">
        <v>40</v>
      </c>
      <c r="D506" s="35"/>
    </row>
    <row r="507" spans="1:4" x14ac:dyDescent="0.25">
      <c r="A507" s="488" t="s">
        <v>5965</v>
      </c>
      <c r="B507" s="488" t="s">
        <v>5966</v>
      </c>
      <c r="C507" s="491">
        <v>120</v>
      </c>
      <c r="D507" s="35"/>
    </row>
    <row r="508" spans="1:4" x14ac:dyDescent="0.25">
      <c r="A508" s="488" t="s">
        <v>5967</v>
      </c>
      <c r="B508" s="488" t="s">
        <v>5866</v>
      </c>
      <c r="C508" s="491">
        <v>1010</v>
      </c>
      <c r="D508" s="35"/>
    </row>
    <row r="509" spans="1:4" x14ac:dyDescent="0.25">
      <c r="A509" s="488" t="s">
        <v>5968</v>
      </c>
      <c r="B509" s="488" t="s">
        <v>5308</v>
      </c>
      <c r="C509" s="491">
        <v>610</v>
      </c>
      <c r="D509" s="35"/>
    </row>
    <row r="510" spans="1:4" x14ac:dyDescent="0.25">
      <c r="A510" s="488" t="s">
        <v>5969</v>
      </c>
      <c r="B510" s="488" t="s">
        <v>5970</v>
      </c>
      <c r="C510" s="491">
        <v>560</v>
      </c>
      <c r="D510" s="35"/>
    </row>
    <row r="511" spans="1:4" x14ac:dyDescent="0.25">
      <c r="A511" s="488" t="s">
        <v>5971</v>
      </c>
      <c r="B511" s="488" t="s">
        <v>5972</v>
      </c>
      <c r="C511" s="491">
        <v>20</v>
      </c>
      <c r="D511" s="35"/>
    </row>
    <row r="512" spans="1:4" x14ac:dyDescent="0.25">
      <c r="A512" s="488" t="s">
        <v>5031</v>
      </c>
      <c r="B512" s="488" t="s">
        <v>5032</v>
      </c>
      <c r="C512" s="491">
        <v>4</v>
      </c>
      <c r="D512" s="35"/>
    </row>
    <row r="513" spans="1:4" x14ac:dyDescent="0.25">
      <c r="A513" s="488" t="s">
        <v>5973</v>
      </c>
      <c r="B513" s="488" t="s">
        <v>5974</v>
      </c>
      <c r="C513" s="491">
        <v>700</v>
      </c>
      <c r="D513" s="35"/>
    </row>
    <row r="514" spans="1:4" x14ac:dyDescent="0.25">
      <c r="A514" s="488" t="s">
        <v>5975</v>
      </c>
      <c r="B514" s="488" t="s">
        <v>5976</v>
      </c>
      <c r="C514" s="491">
        <v>300</v>
      </c>
      <c r="D514" s="35"/>
    </row>
    <row r="515" spans="1:4" x14ac:dyDescent="0.25">
      <c r="A515" s="488" t="s">
        <v>5977</v>
      </c>
      <c r="B515" s="488" t="s">
        <v>5978</v>
      </c>
      <c r="C515" s="491">
        <v>300</v>
      </c>
      <c r="D515" s="35"/>
    </row>
    <row r="516" spans="1:4" x14ac:dyDescent="0.25">
      <c r="A516" s="488" t="s">
        <v>5979</v>
      </c>
      <c r="B516" s="488" t="s">
        <v>5976</v>
      </c>
      <c r="C516" s="491">
        <v>1010</v>
      </c>
      <c r="D516" s="35"/>
    </row>
    <row r="517" spans="1:4" x14ac:dyDescent="0.25">
      <c r="A517" s="488" t="s">
        <v>5980</v>
      </c>
      <c r="B517" s="488" t="s">
        <v>5981</v>
      </c>
      <c r="C517" s="491">
        <v>140</v>
      </c>
      <c r="D517" s="35"/>
    </row>
    <row r="518" spans="1:4" x14ac:dyDescent="0.25">
      <c r="A518" s="488" t="s">
        <v>5982</v>
      </c>
      <c r="B518" s="488" t="s">
        <v>5983</v>
      </c>
      <c r="C518" s="491">
        <v>960</v>
      </c>
      <c r="D518" s="35"/>
    </row>
    <row r="519" spans="1:4" x14ac:dyDescent="0.25">
      <c r="A519" s="488" t="s">
        <v>5984</v>
      </c>
      <c r="B519" s="488" t="s">
        <v>5985</v>
      </c>
      <c r="C519" s="491">
        <v>630</v>
      </c>
      <c r="D519" s="35"/>
    </row>
    <row r="520" spans="1:4" x14ac:dyDescent="0.25">
      <c r="A520" s="488" t="s">
        <v>5986</v>
      </c>
      <c r="B520" s="488" t="s">
        <v>5574</v>
      </c>
      <c r="C520" s="491">
        <v>610</v>
      </c>
      <c r="D520" s="35"/>
    </row>
    <row r="521" spans="1:4" x14ac:dyDescent="0.25">
      <c r="A521" s="488" t="s">
        <v>5987</v>
      </c>
      <c r="B521" s="488" t="s">
        <v>5988</v>
      </c>
      <c r="C521" s="491">
        <v>4</v>
      </c>
      <c r="D521" s="35"/>
    </row>
    <row r="522" spans="1:4" x14ac:dyDescent="0.25">
      <c r="A522" s="488" t="s">
        <v>5989</v>
      </c>
      <c r="B522" s="488" t="s">
        <v>5990</v>
      </c>
      <c r="C522" s="491">
        <v>2</v>
      </c>
      <c r="D522" s="35"/>
    </row>
    <row r="523" spans="1:4" x14ac:dyDescent="0.25">
      <c r="A523" s="488" t="s">
        <v>5991</v>
      </c>
      <c r="B523" s="488" t="s">
        <v>5992</v>
      </c>
      <c r="C523" s="491">
        <v>610</v>
      </c>
      <c r="D523" s="35"/>
    </row>
    <row r="524" spans="1:4" x14ac:dyDescent="0.25">
      <c r="A524" s="488" t="s">
        <v>5993</v>
      </c>
      <c r="B524" s="488" t="s">
        <v>5994</v>
      </c>
      <c r="C524" s="491">
        <v>810</v>
      </c>
      <c r="D524" s="35"/>
    </row>
    <row r="525" spans="1:4" x14ac:dyDescent="0.25">
      <c r="A525" s="488" t="s">
        <v>5995</v>
      </c>
      <c r="B525" s="488" t="s">
        <v>5447</v>
      </c>
      <c r="C525" s="491">
        <v>610</v>
      </c>
      <c r="D525" s="35"/>
    </row>
    <row r="526" spans="1:4" x14ac:dyDescent="0.25">
      <c r="A526" s="488" t="s">
        <v>5996</v>
      </c>
      <c r="B526" s="488" t="s">
        <v>5447</v>
      </c>
      <c r="C526" s="491">
        <v>1310</v>
      </c>
      <c r="D526" s="35"/>
    </row>
    <row r="527" spans="1:4" x14ac:dyDescent="0.25">
      <c r="A527" s="488" t="s">
        <v>5997</v>
      </c>
      <c r="B527" s="488" t="s">
        <v>5998</v>
      </c>
      <c r="C527" s="491">
        <v>2</v>
      </c>
      <c r="D527" s="35"/>
    </row>
    <row r="528" spans="1:4" x14ac:dyDescent="0.25">
      <c r="A528" s="488" t="s">
        <v>5999</v>
      </c>
      <c r="B528" s="488" t="s">
        <v>6000</v>
      </c>
      <c r="C528" s="491">
        <v>50</v>
      </c>
      <c r="D528" s="35"/>
    </row>
    <row r="529" spans="1:4" x14ac:dyDescent="0.25">
      <c r="A529" s="488" t="s">
        <v>6001</v>
      </c>
      <c r="B529" s="488" t="s">
        <v>6002</v>
      </c>
      <c r="C529" s="491">
        <v>190</v>
      </c>
      <c r="D529" s="35"/>
    </row>
    <row r="530" spans="1:4" x14ac:dyDescent="0.25">
      <c r="A530" s="488" t="s">
        <v>6003</v>
      </c>
      <c r="B530" s="488" t="s">
        <v>6004</v>
      </c>
      <c r="C530" s="491">
        <v>430</v>
      </c>
      <c r="D530" s="35"/>
    </row>
    <row r="531" spans="1:4" x14ac:dyDescent="0.25">
      <c r="A531" s="488" t="s">
        <v>6005</v>
      </c>
      <c r="B531" s="488" t="s">
        <v>6006</v>
      </c>
      <c r="C531" s="491">
        <v>1050</v>
      </c>
      <c r="D531" s="35"/>
    </row>
    <row r="532" spans="1:4" x14ac:dyDescent="0.25">
      <c r="A532" s="488" t="s">
        <v>6007</v>
      </c>
      <c r="B532" s="488" t="s">
        <v>6008</v>
      </c>
      <c r="C532" s="491">
        <v>190</v>
      </c>
      <c r="D532" s="35"/>
    </row>
    <row r="533" spans="1:4" x14ac:dyDescent="0.25">
      <c r="A533" s="488" t="s">
        <v>6009</v>
      </c>
      <c r="B533" s="488" t="s">
        <v>6010</v>
      </c>
      <c r="C533" s="491">
        <v>70</v>
      </c>
      <c r="D533" s="35"/>
    </row>
    <row r="534" spans="1:4" x14ac:dyDescent="0.25">
      <c r="A534" s="488" t="s">
        <v>6011</v>
      </c>
      <c r="B534" s="488" t="s">
        <v>6012</v>
      </c>
      <c r="C534" s="491">
        <v>15</v>
      </c>
      <c r="D534" s="35"/>
    </row>
    <row r="535" spans="1:4" x14ac:dyDescent="0.25">
      <c r="A535" s="488" t="s">
        <v>6013</v>
      </c>
      <c r="B535" s="488" t="s">
        <v>6014</v>
      </c>
      <c r="C535" s="491">
        <v>15</v>
      </c>
      <c r="D535" s="35"/>
    </row>
    <row r="536" spans="1:4" x14ac:dyDescent="0.25">
      <c r="A536" s="488" t="s">
        <v>6015</v>
      </c>
      <c r="B536" s="488" t="s">
        <v>6016</v>
      </c>
      <c r="C536" s="491">
        <v>30</v>
      </c>
      <c r="D536" s="35"/>
    </row>
    <row r="537" spans="1:4" x14ac:dyDescent="0.25">
      <c r="A537" s="488" t="s">
        <v>6017</v>
      </c>
      <c r="B537" s="488" t="s">
        <v>6018</v>
      </c>
      <c r="C537" s="491">
        <v>330</v>
      </c>
      <c r="D537" s="35"/>
    </row>
    <row r="538" spans="1:4" x14ac:dyDescent="0.25">
      <c r="A538" s="488" t="s">
        <v>6019</v>
      </c>
      <c r="B538" s="488" t="s">
        <v>6020</v>
      </c>
      <c r="C538" s="491">
        <v>40</v>
      </c>
      <c r="D538" s="35"/>
    </row>
    <row r="539" spans="1:4" x14ac:dyDescent="0.25">
      <c r="A539" s="488" t="s">
        <v>6021</v>
      </c>
      <c r="B539" s="488" t="s">
        <v>6022</v>
      </c>
      <c r="C539" s="491">
        <v>40</v>
      </c>
      <c r="D539" s="35"/>
    </row>
    <row r="540" spans="1:4" x14ac:dyDescent="0.25">
      <c r="A540" s="488" t="s">
        <v>6023</v>
      </c>
      <c r="B540" s="488" t="s">
        <v>5724</v>
      </c>
      <c r="C540" s="491">
        <v>760</v>
      </c>
      <c r="D540" s="35"/>
    </row>
    <row r="541" spans="1:4" x14ac:dyDescent="0.25">
      <c r="A541" s="488" t="s">
        <v>6024</v>
      </c>
      <c r="B541" s="488" t="s">
        <v>6025</v>
      </c>
      <c r="C541" s="491">
        <v>8</v>
      </c>
      <c r="D541" s="35"/>
    </row>
    <row r="542" spans="1:4" x14ac:dyDescent="0.25">
      <c r="A542" s="488" t="s">
        <v>6026</v>
      </c>
      <c r="B542" s="488" t="s">
        <v>6027</v>
      </c>
      <c r="C542" s="491">
        <v>15</v>
      </c>
      <c r="D542" s="35"/>
    </row>
    <row r="543" spans="1:4" x14ac:dyDescent="0.25">
      <c r="A543" s="488" t="s">
        <v>6028</v>
      </c>
      <c r="B543" s="488" t="s">
        <v>6029</v>
      </c>
      <c r="C543" s="491">
        <v>140</v>
      </c>
      <c r="D543" s="35"/>
    </row>
    <row r="544" spans="1:4" x14ac:dyDescent="0.25">
      <c r="A544" s="488" t="s">
        <v>6030</v>
      </c>
      <c r="B544" s="488" t="s">
        <v>6031</v>
      </c>
      <c r="C544" s="491">
        <v>10</v>
      </c>
      <c r="D544" s="35"/>
    </row>
    <row r="545" spans="1:4" x14ac:dyDescent="0.25">
      <c r="A545" s="488" t="s">
        <v>6032</v>
      </c>
      <c r="B545" s="488" t="s">
        <v>6033</v>
      </c>
      <c r="C545" s="491">
        <v>10</v>
      </c>
      <c r="D545" s="35"/>
    </row>
    <row r="546" spans="1:4" x14ac:dyDescent="0.25">
      <c r="A546" s="488" t="s">
        <v>6034</v>
      </c>
      <c r="B546" s="488" t="s">
        <v>6035</v>
      </c>
      <c r="C546" s="491">
        <v>5</v>
      </c>
      <c r="D546" s="35"/>
    </row>
    <row r="547" spans="1:4" x14ac:dyDescent="0.25">
      <c r="A547" s="488" t="s">
        <v>6036</v>
      </c>
      <c r="B547" s="488" t="s">
        <v>6037</v>
      </c>
      <c r="C547" s="491">
        <v>5</v>
      </c>
      <c r="D547" s="35"/>
    </row>
    <row r="548" spans="1:4" x14ac:dyDescent="0.25">
      <c r="A548" s="488" t="s">
        <v>6038</v>
      </c>
      <c r="B548" s="488" t="s">
        <v>6039</v>
      </c>
      <c r="C548" s="491">
        <v>5</v>
      </c>
      <c r="D548" s="35"/>
    </row>
    <row r="549" spans="1:4" x14ac:dyDescent="0.25">
      <c r="A549" s="488" t="s">
        <v>6040</v>
      </c>
      <c r="B549" s="488" t="s">
        <v>6041</v>
      </c>
      <c r="C549" s="491">
        <v>10</v>
      </c>
      <c r="D549" s="35"/>
    </row>
    <row r="550" spans="1:4" x14ac:dyDescent="0.25">
      <c r="A550" s="488" t="s">
        <v>6042</v>
      </c>
      <c r="B550" s="488" t="s">
        <v>6043</v>
      </c>
      <c r="C550" s="491">
        <v>200</v>
      </c>
      <c r="D550" s="35"/>
    </row>
    <row r="551" spans="1:4" x14ac:dyDescent="0.25">
      <c r="A551" s="488" t="s">
        <v>6044</v>
      </c>
      <c r="B551" s="488" t="s">
        <v>6045</v>
      </c>
      <c r="C551" s="491">
        <v>15</v>
      </c>
      <c r="D551" s="35"/>
    </row>
    <row r="552" spans="1:4" x14ac:dyDescent="0.25">
      <c r="A552" s="488" t="s">
        <v>6046</v>
      </c>
      <c r="B552" s="488" t="s">
        <v>6047</v>
      </c>
      <c r="C552" s="491">
        <v>100</v>
      </c>
      <c r="D552" s="35"/>
    </row>
    <row r="553" spans="1:4" x14ac:dyDescent="0.25">
      <c r="A553" s="488" t="s">
        <v>6048</v>
      </c>
      <c r="B553" s="488" t="s">
        <v>6047</v>
      </c>
      <c r="C553" s="491">
        <v>180</v>
      </c>
      <c r="D553" s="35"/>
    </row>
    <row r="554" spans="1:4" x14ac:dyDescent="0.25">
      <c r="A554" s="488" t="s">
        <v>6049</v>
      </c>
      <c r="B554" s="488" t="s">
        <v>6050</v>
      </c>
      <c r="C554" s="491">
        <v>450</v>
      </c>
      <c r="D554" s="35"/>
    </row>
    <row r="555" spans="1:4" x14ac:dyDescent="0.25">
      <c r="A555" s="488" t="s">
        <v>6051</v>
      </c>
      <c r="B555" s="488" t="s">
        <v>6052</v>
      </c>
      <c r="C555" s="491">
        <v>1110</v>
      </c>
      <c r="D555" s="35"/>
    </row>
    <row r="556" spans="1:4" x14ac:dyDescent="0.25">
      <c r="A556" s="488" t="s">
        <v>6053</v>
      </c>
      <c r="B556" s="488" t="s">
        <v>6054</v>
      </c>
      <c r="C556" s="491">
        <v>710</v>
      </c>
      <c r="D556" s="35"/>
    </row>
    <row r="557" spans="1:4" x14ac:dyDescent="0.25">
      <c r="A557" s="488" t="s">
        <v>6055</v>
      </c>
      <c r="B557" s="488" t="s">
        <v>6056</v>
      </c>
      <c r="C557" s="491">
        <v>860</v>
      </c>
      <c r="D557" s="35"/>
    </row>
    <row r="558" spans="1:4" x14ac:dyDescent="0.25">
      <c r="A558" s="488" t="s">
        <v>6057</v>
      </c>
      <c r="B558" s="488" t="s">
        <v>6058</v>
      </c>
      <c r="C558" s="491">
        <v>910</v>
      </c>
      <c r="D558" s="35"/>
    </row>
    <row r="559" spans="1:4" x14ac:dyDescent="0.25">
      <c r="A559" s="488" t="s">
        <v>6059</v>
      </c>
      <c r="B559" s="488" t="s">
        <v>6060</v>
      </c>
      <c r="C559" s="491">
        <v>1010</v>
      </c>
      <c r="D559" s="35"/>
    </row>
    <row r="560" spans="1:4" x14ac:dyDescent="0.25">
      <c r="A560" s="488" t="s">
        <v>5033</v>
      </c>
      <c r="B560" s="488" t="s">
        <v>5034</v>
      </c>
      <c r="C560" s="491">
        <v>30</v>
      </c>
      <c r="D560" s="35"/>
    </row>
    <row r="561" spans="1:4" x14ac:dyDescent="0.25">
      <c r="A561" s="488" t="s">
        <v>6061</v>
      </c>
      <c r="B561" s="488" t="s">
        <v>6062</v>
      </c>
      <c r="C561" s="491">
        <v>3</v>
      </c>
      <c r="D561" s="35"/>
    </row>
    <row r="562" spans="1:4" x14ac:dyDescent="0.25">
      <c r="A562" s="488" t="s">
        <v>6063</v>
      </c>
      <c r="B562" s="488" t="s">
        <v>6064</v>
      </c>
      <c r="C562" s="491">
        <v>300</v>
      </c>
      <c r="D562" s="35"/>
    </row>
    <row r="563" spans="1:4" x14ac:dyDescent="0.25">
      <c r="A563" s="488" t="s">
        <v>6065</v>
      </c>
      <c r="B563" s="488" t="s">
        <v>6066</v>
      </c>
      <c r="C563" s="491">
        <v>580</v>
      </c>
      <c r="D563" s="35"/>
    </row>
    <row r="564" spans="1:4" x14ac:dyDescent="0.25">
      <c r="A564" s="488" t="s">
        <v>6067</v>
      </c>
      <c r="B564" s="488" t="s">
        <v>6068</v>
      </c>
      <c r="C564" s="491">
        <v>580</v>
      </c>
      <c r="D564" s="35"/>
    </row>
    <row r="565" spans="1:4" x14ac:dyDescent="0.25">
      <c r="A565" s="488" t="s">
        <v>6069</v>
      </c>
      <c r="B565" s="488" t="s">
        <v>6070</v>
      </c>
      <c r="C565" s="491">
        <v>580</v>
      </c>
      <c r="D565" s="35"/>
    </row>
    <row r="566" spans="1:4" x14ac:dyDescent="0.25">
      <c r="A566" s="488" t="s">
        <v>6071</v>
      </c>
      <c r="B566" s="488" t="s">
        <v>6072</v>
      </c>
      <c r="C566" s="491">
        <v>30</v>
      </c>
      <c r="D566" s="35"/>
    </row>
    <row r="567" spans="1:4" x14ac:dyDescent="0.25">
      <c r="A567" s="488" t="s">
        <v>6073</v>
      </c>
      <c r="B567" s="488" t="s">
        <v>6074</v>
      </c>
      <c r="C567" s="491">
        <v>4</v>
      </c>
      <c r="D567" s="35"/>
    </row>
    <row r="568" spans="1:4" x14ac:dyDescent="0.25">
      <c r="A568" s="488" t="s">
        <v>6075</v>
      </c>
      <c r="B568" s="488" t="s">
        <v>6076</v>
      </c>
      <c r="C568" s="491">
        <v>2</v>
      </c>
      <c r="D568" s="35"/>
    </row>
    <row r="569" spans="1:4" x14ac:dyDescent="0.25">
      <c r="A569" s="488" t="s">
        <v>6077</v>
      </c>
      <c r="B569" s="488" t="s">
        <v>6078</v>
      </c>
      <c r="C569" s="491">
        <v>510</v>
      </c>
      <c r="D569" s="35"/>
    </row>
    <row r="570" spans="1:4" x14ac:dyDescent="0.25">
      <c r="A570" s="488" t="s">
        <v>6079</v>
      </c>
      <c r="B570" s="488" t="s">
        <v>6080</v>
      </c>
      <c r="C570" s="491">
        <v>80</v>
      </c>
      <c r="D570" s="35"/>
    </row>
    <row r="571" spans="1:4" x14ac:dyDescent="0.25">
      <c r="A571" s="488" t="s">
        <v>6081</v>
      </c>
      <c r="B571" s="488" t="s">
        <v>6082</v>
      </c>
      <c r="C571" s="491">
        <v>50</v>
      </c>
      <c r="D571" s="35"/>
    </row>
    <row r="572" spans="1:4" x14ac:dyDescent="0.25">
      <c r="A572" s="488" t="s">
        <v>6083</v>
      </c>
      <c r="B572" s="488" t="s">
        <v>6084</v>
      </c>
      <c r="C572" s="491">
        <v>100</v>
      </c>
      <c r="D572" s="35"/>
    </row>
    <row r="573" spans="1:4" x14ac:dyDescent="0.25">
      <c r="A573" s="488" t="s">
        <v>6085</v>
      </c>
      <c r="B573" s="488" t="s">
        <v>6012</v>
      </c>
      <c r="C573" s="491">
        <v>40</v>
      </c>
      <c r="D573" s="35"/>
    </row>
    <row r="574" spans="1:4" x14ac:dyDescent="0.25">
      <c r="A574" s="488" t="s">
        <v>6086</v>
      </c>
      <c r="B574" s="488" t="s">
        <v>6087</v>
      </c>
      <c r="C574" s="491">
        <v>610</v>
      </c>
      <c r="D574" s="35"/>
    </row>
    <row r="575" spans="1:4" x14ac:dyDescent="0.25">
      <c r="A575" s="488" t="s">
        <v>6088</v>
      </c>
      <c r="B575" s="488" t="s">
        <v>6089</v>
      </c>
      <c r="C575" s="491">
        <v>90</v>
      </c>
      <c r="D575" s="35"/>
    </row>
    <row r="576" spans="1:4" x14ac:dyDescent="0.25">
      <c r="A576" s="488" t="s">
        <v>6090</v>
      </c>
      <c r="B576" s="488" t="s">
        <v>6091</v>
      </c>
      <c r="C576" s="491">
        <v>1920</v>
      </c>
      <c r="D576" s="35"/>
    </row>
    <row r="577" spans="1:4" x14ac:dyDescent="0.25">
      <c r="A577" s="488" t="s">
        <v>6092</v>
      </c>
      <c r="B577" s="488" t="s">
        <v>6093</v>
      </c>
      <c r="C577" s="491">
        <v>1920</v>
      </c>
      <c r="D577" s="35"/>
    </row>
    <row r="578" spans="1:4" x14ac:dyDescent="0.25">
      <c r="A578" s="488" t="s">
        <v>6094</v>
      </c>
      <c r="B578" s="488" t="s">
        <v>6095</v>
      </c>
      <c r="C578" s="491">
        <v>1920</v>
      </c>
      <c r="D578" s="35"/>
    </row>
    <row r="579" spans="1:4" x14ac:dyDescent="0.25">
      <c r="A579" s="488" t="s">
        <v>6096</v>
      </c>
      <c r="B579" s="488" t="s">
        <v>6097</v>
      </c>
      <c r="C579" s="491">
        <v>1920</v>
      </c>
      <c r="D579" s="35"/>
    </row>
    <row r="580" spans="1:4" x14ac:dyDescent="0.25">
      <c r="A580" s="488" t="s">
        <v>6098</v>
      </c>
      <c r="B580" s="488" t="s">
        <v>6099</v>
      </c>
      <c r="C580" s="491">
        <v>1920</v>
      </c>
      <c r="D580" s="35"/>
    </row>
    <row r="581" spans="1:4" x14ac:dyDescent="0.25">
      <c r="A581" s="488" t="s">
        <v>6100</v>
      </c>
      <c r="B581" s="488" t="s">
        <v>6101</v>
      </c>
      <c r="C581" s="491">
        <v>1920</v>
      </c>
      <c r="D581" s="35"/>
    </row>
    <row r="582" spans="1:4" x14ac:dyDescent="0.25">
      <c r="A582" s="488" t="s">
        <v>6102</v>
      </c>
      <c r="B582" s="488" t="s">
        <v>6103</v>
      </c>
      <c r="C582" s="491">
        <v>1920</v>
      </c>
      <c r="D582" s="35"/>
    </row>
    <row r="583" spans="1:4" x14ac:dyDescent="0.25">
      <c r="A583" s="488" t="s">
        <v>6104</v>
      </c>
      <c r="B583" s="488" t="s">
        <v>6105</v>
      </c>
      <c r="C583" s="491">
        <v>1920</v>
      </c>
      <c r="D583" s="35"/>
    </row>
    <row r="584" spans="1:4" x14ac:dyDescent="0.25">
      <c r="A584" s="488" t="s">
        <v>6106</v>
      </c>
      <c r="B584" s="488" t="s">
        <v>6107</v>
      </c>
      <c r="C584" s="491">
        <v>1920</v>
      </c>
      <c r="D584" s="35"/>
    </row>
    <row r="585" spans="1:4" x14ac:dyDescent="0.25">
      <c r="A585" s="488" t="s">
        <v>6108</v>
      </c>
      <c r="B585" s="488" t="s">
        <v>6109</v>
      </c>
      <c r="C585" s="491">
        <v>1920</v>
      </c>
      <c r="D585" s="35"/>
    </row>
    <row r="586" spans="1:4" x14ac:dyDescent="0.25">
      <c r="A586" s="488" t="s">
        <v>6110</v>
      </c>
      <c r="B586" s="488" t="s">
        <v>6111</v>
      </c>
      <c r="C586" s="491">
        <v>100</v>
      </c>
      <c r="D586" s="35"/>
    </row>
    <row r="587" spans="1:4" x14ac:dyDescent="0.25">
      <c r="A587" s="488" t="s">
        <v>6112</v>
      </c>
      <c r="B587" s="488" t="s">
        <v>6113</v>
      </c>
      <c r="C587" s="491">
        <v>120</v>
      </c>
      <c r="D587" s="35"/>
    </row>
    <row r="588" spans="1:4" x14ac:dyDescent="0.25">
      <c r="A588" s="488" t="s">
        <v>6114</v>
      </c>
      <c r="B588" s="488" t="s">
        <v>6115</v>
      </c>
      <c r="C588" s="491">
        <v>120</v>
      </c>
      <c r="D588" s="35"/>
    </row>
    <row r="589" spans="1:4" x14ac:dyDescent="0.25">
      <c r="A589" s="488" t="s">
        <v>6116</v>
      </c>
      <c r="B589" s="488" t="s">
        <v>6117</v>
      </c>
      <c r="C589" s="491">
        <v>120</v>
      </c>
      <c r="D589" s="35"/>
    </row>
    <row r="590" spans="1:4" x14ac:dyDescent="0.25">
      <c r="A590" s="488" t="s">
        <v>6118</v>
      </c>
      <c r="B590" s="488" t="s">
        <v>6119</v>
      </c>
      <c r="C590" s="491">
        <v>120</v>
      </c>
      <c r="D590" s="35"/>
    </row>
    <row r="591" spans="1:4" x14ac:dyDescent="0.25">
      <c r="A591" s="488" t="s">
        <v>6120</v>
      </c>
      <c r="B591" s="488" t="s">
        <v>6121</v>
      </c>
      <c r="C591" s="491">
        <v>120</v>
      </c>
      <c r="D591" s="35"/>
    </row>
    <row r="592" spans="1:4" x14ac:dyDescent="0.25">
      <c r="A592" s="488" t="s">
        <v>6122</v>
      </c>
      <c r="B592" s="488" t="s">
        <v>6123</v>
      </c>
      <c r="C592" s="491">
        <v>580</v>
      </c>
      <c r="D592" s="35"/>
    </row>
    <row r="593" spans="1:4" x14ac:dyDescent="0.25">
      <c r="A593" s="488" t="s">
        <v>6124</v>
      </c>
      <c r="B593" s="488" t="s">
        <v>6125</v>
      </c>
      <c r="C593" s="491">
        <v>120</v>
      </c>
      <c r="D593" s="35"/>
    </row>
    <row r="594" spans="1:4" x14ac:dyDescent="0.25">
      <c r="A594" s="488" t="s">
        <v>6126</v>
      </c>
      <c r="B594" s="488" t="s">
        <v>6127</v>
      </c>
      <c r="C594" s="491">
        <v>120</v>
      </c>
      <c r="D594" s="35"/>
    </row>
    <row r="595" spans="1:4" x14ac:dyDescent="0.25">
      <c r="A595" s="488" t="s">
        <v>6128</v>
      </c>
      <c r="B595" s="488" t="s">
        <v>6129</v>
      </c>
      <c r="C595" s="491">
        <v>270</v>
      </c>
      <c r="D595" s="35"/>
    </row>
    <row r="596" spans="1:4" x14ac:dyDescent="0.25">
      <c r="A596" s="488" t="s">
        <v>6130</v>
      </c>
      <c r="B596" s="488" t="s">
        <v>6131</v>
      </c>
      <c r="C596" s="491">
        <v>270</v>
      </c>
      <c r="D596" s="35"/>
    </row>
    <row r="597" spans="1:4" x14ac:dyDescent="0.25">
      <c r="A597" s="488" t="s">
        <v>6132</v>
      </c>
      <c r="B597" s="488" t="s">
        <v>6133</v>
      </c>
      <c r="C597" s="491">
        <v>270</v>
      </c>
      <c r="D597" s="35"/>
    </row>
    <row r="598" spans="1:4" x14ac:dyDescent="0.25">
      <c r="A598" s="488" t="s">
        <v>6134</v>
      </c>
      <c r="B598" s="488" t="s">
        <v>5426</v>
      </c>
      <c r="C598" s="491">
        <v>2530</v>
      </c>
      <c r="D598" s="35"/>
    </row>
    <row r="599" spans="1:4" x14ac:dyDescent="0.25">
      <c r="A599" s="488" t="s">
        <v>6135</v>
      </c>
      <c r="B599" s="488" t="s">
        <v>6136</v>
      </c>
      <c r="C599" s="491">
        <v>1310</v>
      </c>
      <c r="D599" s="35"/>
    </row>
    <row r="600" spans="1:4" x14ac:dyDescent="0.25">
      <c r="A600" s="488" t="s">
        <v>6137</v>
      </c>
      <c r="B600" s="488" t="s">
        <v>6138</v>
      </c>
      <c r="C600" s="491">
        <v>1720</v>
      </c>
      <c r="D600" s="35"/>
    </row>
    <row r="601" spans="1:4" x14ac:dyDescent="0.25">
      <c r="A601" s="488" t="s">
        <v>6139</v>
      </c>
      <c r="B601" s="488" t="s">
        <v>6140</v>
      </c>
      <c r="C601" s="491">
        <v>1920</v>
      </c>
      <c r="D601" s="35"/>
    </row>
    <row r="602" spans="1:4" x14ac:dyDescent="0.25">
      <c r="A602" s="488" t="s">
        <v>6141</v>
      </c>
      <c r="B602" s="488" t="s">
        <v>6142</v>
      </c>
      <c r="C602" s="491">
        <v>1920</v>
      </c>
      <c r="D602" s="35"/>
    </row>
    <row r="603" spans="1:4" x14ac:dyDescent="0.25">
      <c r="A603" s="488" t="s">
        <v>6143</v>
      </c>
      <c r="B603" s="488" t="s">
        <v>6144</v>
      </c>
      <c r="C603" s="491">
        <v>1920</v>
      </c>
      <c r="D603" s="35"/>
    </row>
    <row r="604" spans="1:4" x14ac:dyDescent="0.25">
      <c r="A604" s="488" t="s">
        <v>6145</v>
      </c>
      <c r="B604" s="488" t="s">
        <v>6146</v>
      </c>
      <c r="C604" s="491">
        <v>1920</v>
      </c>
      <c r="D604" s="35"/>
    </row>
    <row r="605" spans="1:4" x14ac:dyDescent="0.25">
      <c r="A605" s="488" t="s">
        <v>6147</v>
      </c>
      <c r="B605" s="488" t="s">
        <v>6148</v>
      </c>
      <c r="C605" s="491">
        <v>1920</v>
      </c>
      <c r="D605" s="35"/>
    </row>
    <row r="606" spans="1:4" x14ac:dyDescent="0.25">
      <c r="A606" s="488" t="s">
        <v>6149</v>
      </c>
      <c r="B606" s="488" t="s">
        <v>6150</v>
      </c>
      <c r="C606" s="491">
        <v>1920</v>
      </c>
      <c r="D606" s="35"/>
    </row>
    <row r="607" spans="1:4" x14ac:dyDescent="0.25">
      <c r="A607" s="488" t="s">
        <v>6151</v>
      </c>
      <c r="B607" s="488" t="s">
        <v>6152</v>
      </c>
      <c r="C607" s="491">
        <v>1920</v>
      </c>
      <c r="D607" s="35"/>
    </row>
    <row r="608" spans="1:4" x14ac:dyDescent="0.25">
      <c r="A608" s="488" t="s">
        <v>6153</v>
      </c>
      <c r="B608" s="488" t="s">
        <v>6154</v>
      </c>
      <c r="C608" s="491">
        <v>1920</v>
      </c>
      <c r="D608" s="35"/>
    </row>
    <row r="609" spans="1:4" x14ac:dyDescent="0.25">
      <c r="A609" s="488" t="s">
        <v>6155</v>
      </c>
      <c r="B609" s="488" t="s">
        <v>6156</v>
      </c>
      <c r="C609" s="491">
        <v>1920</v>
      </c>
      <c r="D609" s="35"/>
    </row>
    <row r="610" spans="1:4" x14ac:dyDescent="0.25">
      <c r="A610" s="488" t="s">
        <v>6157</v>
      </c>
      <c r="B610" s="488" t="s">
        <v>6158</v>
      </c>
      <c r="C610" s="491">
        <v>1920</v>
      </c>
      <c r="D610" s="35"/>
    </row>
    <row r="611" spans="1:4" x14ac:dyDescent="0.25">
      <c r="A611" s="488" t="s">
        <v>6159</v>
      </c>
      <c r="B611" s="488" t="s">
        <v>6160</v>
      </c>
      <c r="C611" s="491">
        <v>1920</v>
      </c>
      <c r="D611" s="35"/>
    </row>
    <row r="612" spans="1:4" x14ac:dyDescent="0.25">
      <c r="A612" s="488" t="s">
        <v>6161</v>
      </c>
      <c r="B612" s="488" t="s">
        <v>6162</v>
      </c>
      <c r="C612" s="491">
        <v>1920</v>
      </c>
      <c r="D612" s="35"/>
    </row>
    <row r="613" spans="1:4" x14ac:dyDescent="0.25">
      <c r="A613" s="488" t="s">
        <v>6163</v>
      </c>
      <c r="B613" s="488" t="s">
        <v>6164</v>
      </c>
      <c r="C613" s="491">
        <v>1920</v>
      </c>
      <c r="D613" s="35"/>
    </row>
    <row r="614" spans="1:4" x14ac:dyDescent="0.25">
      <c r="A614" s="488" t="s">
        <v>6165</v>
      </c>
      <c r="B614" s="488" t="s">
        <v>6166</v>
      </c>
      <c r="C614" s="491">
        <v>1920</v>
      </c>
      <c r="D614" s="35"/>
    </row>
    <row r="615" spans="1:4" x14ac:dyDescent="0.25">
      <c r="A615" s="488" t="s">
        <v>6167</v>
      </c>
      <c r="B615" s="488" t="s">
        <v>6168</v>
      </c>
      <c r="C615" s="491">
        <v>1920</v>
      </c>
      <c r="D615" s="35"/>
    </row>
    <row r="616" spans="1:4" x14ac:dyDescent="0.25">
      <c r="A616" s="488" t="s">
        <v>6169</v>
      </c>
      <c r="B616" s="488" t="s">
        <v>6170</v>
      </c>
      <c r="C616" s="491">
        <v>1920</v>
      </c>
      <c r="D616" s="35"/>
    </row>
    <row r="617" spans="1:4" x14ac:dyDescent="0.25">
      <c r="A617" s="488" t="s">
        <v>6171</v>
      </c>
      <c r="B617" s="488" t="s">
        <v>6172</v>
      </c>
      <c r="C617" s="491">
        <v>1920</v>
      </c>
      <c r="D617" s="35"/>
    </row>
    <row r="618" spans="1:4" x14ac:dyDescent="0.25">
      <c r="A618" s="488" t="s">
        <v>6173</v>
      </c>
      <c r="B618" s="488" t="s">
        <v>6174</v>
      </c>
      <c r="C618" s="491">
        <v>2110</v>
      </c>
      <c r="D618" s="35"/>
    </row>
    <row r="619" spans="1:4" x14ac:dyDescent="0.25">
      <c r="A619" s="488" t="s">
        <v>6175</v>
      </c>
      <c r="B619" s="488" t="s">
        <v>6176</v>
      </c>
      <c r="C619" s="491">
        <v>2780</v>
      </c>
      <c r="D619" s="35"/>
    </row>
    <row r="620" spans="1:4" x14ac:dyDescent="0.25">
      <c r="A620" s="488" t="s">
        <v>6177</v>
      </c>
      <c r="B620" s="488" t="s">
        <v>5464</v>
      </c>
      <c r="C620" s="491">
        <v>300</v>
      </c>
      <c r="D620" s="35"/>
    </row>
    <row r="621" spans="1:4" x14ac:dyDescent="0.25">
      <c r="A621" s="488" t="s">
        <v>6178</v>
      </c>
      <c r="B621" s="488" t="s">
        <v>6179</v>
      </c>
      <c r="C621" s="491">
        <v>100</v>
      </c>
      <c r="D621" s="35"/>
    </row>
    <row r="622" spans="1:4" x14ac:dyDescent="0.25">
      <c r="A622" s="488" t="s">
        <v>6180</v>
      </c>
      <c r="B622" s="488" t="s">
        <v>6181</v>
      </c>
      <c r="C622" s="491">
        <v>330</v>
      </c>
      <c r="D622" s="35"/>
    </row>
    <row r="623" spans="1:4" x14ac:dyDescent="0.25">
      <c r="A623" s="488" t="s">
        <v>6182</v>
      </c>
      <c r="B623" s="488" t="s">
        <v>6183</v>
      </c>
      <c r="C623" s="491">
        <v>1630</v>
      </c>
      <c r="D623" s="35"/>
    </row>
    <row r="624" spans="1:4" x14ac:dyDescent="0.25">
      <c r="A624" s="488" t="s">
        <v>6184</v>
      </c>
      <c r="B624" s="488" t="s">
        <v>6185</v>
      </c>
      <c r="C624" s="491">
        <v>860</v>
      </c>
      <c r="D624" s="35"/>
    </row>
    <row r="625" spans="1:4" x14ac:dyDescent="0.25">
      <c r="A625" s="488" t="s">
        <v>6186</v>
      </c>
      <c r="B625" s="488" t="s">
        <v>6187</v>
      </c>
      <c r="C625" s="491">
        <v>1620</v>
      </c>
      <c r="D625" s="35"/>
    </row>
    <row r="626" spans="1:4" x14ac:dyDescent="0.25">
      <c r="A626" s="488" t="s">
        <v>6188</v>
      </c>
      <c r="B626" s="488" t="s">
        <v>6189</v>
      </c>
      <c r="C626" s="491">
        <v>1630</v>
      </c>
      <c r="D626" s="35"/>
    </row>
    <row r="627" spans="1:4" x14ac:dyDescent="0.25">
      <c r="A627" s="488" t="s">
        <v>6190</v>
      </c>
      <c r="B627" s="488" t="s">
        <v>6191</v>
      </c>
      <c r="C627" s="491">
        <v>1630</v>
      </c>
      <c r="D627" s="35"/>
    </row>
    <row r="628" spans="1:4" x14ac:dyDescent="0.25">
      <c r="A628" s="488" t="s">
        <v>6192</v>
      </c>
      <c r="B628" s="488" t="s">
        <v>6193</v>
      </c>
      <c r="C628" s="491">
        <v>1630</v>
      </c>
      <c r="D628" s="35"/>
    </row>
    <row r="629" spans="1:4" x14ac:dyDescent="0.25">
      <c r="A629" s="488" t="s">
        <v>6194</v>
      </c>
      <c r="B629" s="488" t="s">
        <v>6195</v>
      </c>
      <c r="C629" s="491">
        <v>1630</v>
      </c>
      <c r="D629" s="35"/>
    </row>
    <row r="630" spans="1:4" x14ac:dyDescent="0.25">
      <c r="A630" s="488" t="s">
        <v>6196</v>
      </c>
      <c r="B630" s="488" t="s">
        <v>6197</v>
      </c>
      <c r="C630" s="491">
        <v>1630</v>
      </c>
      <c r="D630" s="35"/>
    </row>
    <row r="631" spans="1:4" x14ac:dyDescent="0.25">
      <c r="A631" s="488" t="s">
        <v>6198</v>
      </c>
      <c r="B631" s="488" t="s">
        <v>6199</v>
      </c>
      <c r="C631" s="491">
        <v>1630</v>
      </c>
      <c r="D631" s="35"/>
    </row>
    <row r="632" spans="1:4" x14ac:dyDescent="0.25">
      <c r="A632" s="488" t="s">
        <v>6200</v>
      </c>
      <c r="B632" s="488" t="s">
        <v>6201</v>
      </c>
      <c r="C632" s="491">
        <v>1630</v>
      </c>
      <c r="D632" s="35"/>
    </row>
    <row r="633" spans="1:4" x14ac:dyDescent="0.25">
      <c r="A633" s="488" t="s">
        <v>6202</v>
      </c>
      <c r="B633" s="488" t="s">
        <v>6203</v>
      </c>
      <c r="C633" s="491">
        <v>1620</v>
      </c>
      <c r="D633" s="35"/>
    </row>
    <row r="634" spans="1:4" x14ac:dyDescent="0.25">
      <c r="A634" s="488" t="s">
        <v>6204</v>
      </c>
      <c r="B634" s="488" t="s">
        <v>6205</v>
      </c>
      <c r="C634" s="491">
        <v>2120</v>
      </c>
      <c r="D634" s="35"/>
    </row>
    <row r="635" spans="1:4" x14ac:dyDescent="0.25">
      <c r="A635" s="488" t="s">
        <v>6206</v>
      </c>
      <c r="B635" s="488" t="s">
        <v>6207</v>
      </c>
      <c r="C635" s="491">
        <v>2020</v>
      </c>
      <c r="D635" s="35"/>
    </row>
    <row r="636" spans="1:4" x14ac:dyDescent="0.25">
      <c r="A636" s="488" t="s">
        <v>6208</v>
      </c>
      <c r="B636" s="488" t="s">
        <v>5426</v>
      </c>
      <c r="C636" s="491">
        <v>660</v>
      </c>
      <c r="D636" s="35"/>
    </row>
    <row r="637" spans="1:4" x14ac:dyDescent="0.25">
      <c r="A637" s="488" t="s">
        <v>6209</v>
      </c>
      <c r="B637" s="488" t="s">
        <v>5464</v>
      </c>
      <c r="C637" s="491">
        <v>280</v>
      </c>
      <c r="D637" s="35"/>
    </row>
    <row r="638" spans="1:4" x14ac:dyDescent="0.25">
      <c r="A638" s="488" t="s">
        <v>6210</v>
      </c>
      <c r="B638" s="488" t="s">
        <v>5458</v>
      </c>
      <c r="C638" s="491">
        <v>1010</v>
      </c>
      <c r="D638" s="35"/>
    </row>
    <row r="639" spans="1:4" x14ac:dyDescent="0.25">
      <c r="A639" s="488" t="s">
        <v>6211</v>
      </c>
      <c r="B639" s="488" t="s">
        <v>6212</v>
      </c>
      <c r="C639" s="491">
        <v>15</v>
      </c>
      <c r="D639" s="35"/>
    </row>
    <row r="640" spans="1:4" x14ac:dyDescent="0.25">
      <c r="A640" s="488" t="s">
        <v>6213</v>
      </c>
      <c r="B640" s="488" t="s">
        <v>6214</v>
      </c>
      <c r="C640" s="491">
        <v>40</v>
      </c>
      <c r="D640" s="35"/>
    </row>
    <row r="641" spans="1:4" x14ac:dyDescent="0.25">
      <c r="A641" s="488" t="s">
        <v>6215</v>
      </c>
      <c r="B641" s="488" t="s">
        <v>5426</v>
      </c>
      <c r="C641" s="491">
        <v>910</v>
      </c>
      <c r="D641" s="35"/>
    </row>
    <row r="642" spans="1:4" x14ac:dyDescent="0.25">
      <c r="A642" s="488" t="s">
        <v>6216</v>
      </c>
      <c r="B642" s="488" t="s">
        <v>6217</v>
      </c>
      <c r="C642" s="491">
        <v>860</v>
      </c>
      <c r="D642" s="35"/>
    </row>
    <row r="643" spans="1:4" x14ac:dyDescent="0.25">
      <c r="A643" s="488" t="s">
        <v>6218</v>
      </c>
      <c r="B643" s="488" t="s">
        <v>6219</v>
      </c>
      <c r="C643" s="491">
        <v>860</v>
      </c>
      <c r="D643" s="35"/>
    </row>
    <row r="644" spans="1:4" x14ac:dyDescent="0.25">
      <c r="A644" s="488" t="s">
        <v>6220</v>
      </c>
      <c r="B644" s="488" t="s">
        <v>6221</v>
      </c>
      <c r="C644" s="491">
        <v>860</v>
      </c>
      <c r="D644" s="35"/>
    </row>
    <row r="645" spans="1:4" x14ac:dyDescent="0.25">
      <c r="A645" s="488" t="s">
        <v>6222</v>
      </c>
      <c r="B645" s="488" t="s">
        <v>6223</v>
      </c>
      <c r="C645" s="491">
        <v>860</v>
      </c>
      <c r="D645" s="35"/>
    </row>
    <row r="646" spans="1:4" x14ac:dyDescent="0.25">
      <c r="A646" s="488" t="s">
        <v>6224</v>
      </c>
      <c r="B646" s="488" t="s">
        <v>6225</v>
      </c>
      <c r="C646" s="491">
        <v>860</v>
      </c>
      <c r="D646" s="35"/>
    </row>
    <row r="647" spans="1:4" x14ac:dyDescent="0.25">
      <c r="A647" s="488" t="s">
        <v>6226</v>
      </c>
      <c r="B647" s="488" t="s">
        <v>6227</v>
      </c>
      <c r="C647" s="491">
        <v>860</v>
      </c>
      <c r="D647" s="35"/>
    </row>
    <row r="648" spans="1:4" x14ac:dyDescent="0.25">
      <c r="A648" s="488" t="s">
        <v>6228</v>
      </c>
      <c r="B648" s="488" t="s">
        <v>6229</v>
      </c>
      <c r="C648" s="491">
        <v>860</v>
      </c>
      <c r="D648" s="35"/>
    </row>
    <row r="649" spans="1:4" x14ac:dyDescent="0.25">
      <c r="A649" s="488" t="s">
        <v>6230</v>
      </c>
      <c r="B649" s="488" t="s">
        <v>6231</v>
      </c>
      <c r="C649" s="491">
        <v>860</v>
      </c>
      <c r="D649" s="35"/>
    </row>
    <row r="650" spans="1:4" x14ac:dyDescent="0.25">
      <c r="A650" s="488" t="s">
        <v>6232</v>
      </c>
      <c r="B650" s="488" t="s">
        <v>6233</v>
      </c>
      <c r="C650" s="491">
        <v>860</v>
      </c>
      <c r="D650" s="35"/>
    </row>
    <row r="651" spans="1:4" x14ac:dyDescent="0.25">
      <c r="A651" s="488" t="s">
        <v>6234</v>
      </c>
      <c r="B651" s="488" t="s">
        <v>6235</v>
      </c>
      <c r="C651" s="491">
        <v>860</v>
      </c>
      <c r="D651" s="35"/>
    </row>
    <row r="652" spans="1:4" x14ac:dyDescent="0.25">
      <c r="A652" s="488" t="s">
        <v>6236</v>
      </c>
      <c r="B652" s="488" t="s">
        <v>6237</v>
      </c>
      <c r="C652" s="491">
        <v>860</v>
      </c>
      <c r="D652" s="35"/>
    </row>
    <row r="653" spans="1:4" x14ac:dyDescent="0.25">
      <c r="A653" s="488" t="s">
        <v>6238</v>
      </c>
      <c r="B653" s="488" t="s">
        <v>6239</v>
      </c>
      <c r="C653" s="491">
        <v>860</v>
      </c>
      <c r="D653" s="35"/>
    </row>
    <row r="654" spans="1:4" x14ac:dyDescent="0.25">
      <c r="A654" s="488" t="s">
        <v>6240</v>
      </c>
      <c r="B654" s="488" t="s">
        <v>6241</v>
      </c>
      <c r="C654" s="491">
        <v>860</v>
      </c>
      <c r="D654" s="35"/>
    </row>
    <row r="655" spans="1:4" x14ac:dyDescent="0.25">
      <c r="A655" s="488" t="s">
        <v>6242</v>
      </c>
      <c r="B655" s="488" t="s">
        <v>5458</v>
      </c>
      <c r="C655" s="491">
        <v>560</v>
      </c>
      <c r="D655" s="35"/>
    </row>
    <row r="656" spans="1:4" x14ac:dyDescent="0.25">
      <c r="A656" s="488" t="s">
        <v>6243</v>
      </c>
      <c r="B656" s="488" t="s">
        <v>6244</v>
      </c>
      <c r="C656" s="491">
        <v>50</v>
      </c>
      <c r="D656" s="35"/>
    </row>
    <row r="657" spans="1:4" x14ac:dyDescent="0.25">
      <c r="A657" s="488" t="s">
        <v>6245</v>
      </c>
      <c r="B657" s="488" t="s">
        <v>5183</v>
      </c>
      <c r="C657" s="491">
        <v>1350</v>
      </c>
      <c r="D657" s="35"/>
    </row>
    <row r="658" spans="1:4" x14ac:dyDescent="0.25">
      <c r="A658" s="488" t="s">
        <v>6246</v>
      </c>
      <c r="B658" s="488" t="s">
        <v>6247</v>
      </c>
      <c r="C658" s="491">
        <v>100</v>
      </c>
      <c r="D658" s="35"/>
    </row>
    <row r="659" spans="1:4" x14ac:dyDescent="0.25">
      <c r="A659" s="488" t="s">
        <v>6248</v>
      </c>
      <c r="B659" s="488" t="s">
        <v>6249</v>
      </c>
      <c r="C659" s="491">
        <v>430</v>
      </c>
      <c r="D659" s="35"/>
    </row>
    <row r="660" spans="1:4" x14ac:dyDescent="0.25">
      <c r="A660" s="488" t="s">
        <v>6250</v>
      </c>
      <c r="B660" s="488" t="s">
        <v>6251</v>
      </c>
      <c r="C660" s="491">
        <v>610</v>
      </c>
      <c r="D660" s="35"/>
    </row>
    <row r="661" spans="1:4" x14ac:dyDescent="0.25">
      <c r="A661" s="488" t="s">
        <v>6252</v>
      </c>
      <c r="B661" s="488" t="s">
        <v>6253</v>
      </c>
      <c r="C661" s="491">
        <v>1010</v>
      </c>
      <c r="D661" s="35"/>
    </row>
    <row r="662" spans="1:4" x14ac:dyDescent="0.25">
      <c r="A662" s="488" t="s">
        <v>6254</v>
      </c>
      <c r="B662" s="488" t="s">
        <v>6255</v>
      </c>
      <c r="C662" s="491">
        <v>560</v>
      </c>
      <c r="D662" s="35"/>
    </row>
    <row r="663" spans="1:4" x14ac:dyDescent="0.25">
      <c r="A663" s="488" t="s">
        <v>6256</v>
      </c>
      <c r="B663" s="488" t="s">
        <v>6257</v>
      </c>
      <c r="C663" s="491">
        <v>130</v>
      </c>
      <c r="D663" s="35"/>
    </row>
    <row r="664" spans="1:4" x14ac:dyDescent="0.25">
      <c r="A664" s="488" t="s">
        <v>6258</v>
      </c>
      <c r="B664" s="488" t="s">
        <v>6259</v>
      </c>
      <c r="C664" s="491">
        <v>760</v>
      </c>
      <c r="D664" s="35"/>
    </row>
    <row r="665" spans="1:4" x14ac:dyDescent="0.25">
      <c r="A665" s="488" t="s">
        <v>6260</v>
      </c>
      <c r="B665" s="488" t="s">
        <v>6261</v>
      </c>
      <c r="C665" s="491">
        <v>1520</v>
      </c>
      <c r="D665" s="35"/>
    </row>
    <row r="666" spans="1:4" x14ac:dyDescent="0.25">
      <c r="A666" s="488" t="s">
        <v>6262</v>
      </c>
      <c r="B666" s="488" t="s">
        <v>6263</v>
      </c>
      <c r="C666" s="491">
        <v>250</v>
      </c>
      <c r="D666" s="35"/>
    </row>
    <row r="667" spans="1:4" x14ac:dyDescent="0.25">
      <c r="A667" s="488" t="s">
        <v>6264</v>
      </c>
      <c r="B667" s="488" t="s">
        <v>6265</v>
      </c>
      <c r="C667" s="491">
        <v>15</v>
      </c>
      <c r="D667" s="35"/>
    </row>
    <row r="668" spans="1:4" x14ac:dyDescent="0.25">
      <c r="A668" s="488" t="s">
        <v>6266</v>
      </c>
      <c r="B668" s="488" t="s">
        <v>5988</v>
      </c>
      <c r="C668" s="491">
        <v>30</v>
      </c>
      <c r="D668" s="35"/>
    </row>
    <row r="669" spans="1:4" x14ac:dyDescent="0.25">
      <c r="A669" s="488" t="s">
        <v>6267</v>
      </c>
      <c r="B669" s="488" t="s">
        <v>6268</v>
      </c>
      <c r="C669" s="491">
        <v>200</v>
      </c>
      <c r="D669" s="35"/>
    </row>
    <row r="670" spans="1:4" x14ac:dyDescent="0.25">
      <c r="A670" s="488" t="s">
        <v>6269</v>
      </c>
      <c r="B670" s="488" t="s">
        <v>6270</v>
      </c>
      <c r="C670" s="491">
        <v>70</v>
      </c>
      <c r="D670" s="35"/>
    </row>
    <row r="671" spans="1:4" x14ac:dyDescent="0.25">
      <c r="A671" s="488" t="s">
        <v>6271</v>
      </c>
      <c r="B671" s="488" t="s">
        <v>6272</v>
      </c>
      <c r="C671" s="491">
        <v>70</v>
      </c>
      <c r="D671" s="35"/>
    </row>
    <row r="672" spans="1:4" x14ac:dyDescent="0.25">
      <c r="A672" s="488" t="s">
        <v>6273</v>
      </c>
      <c r="B672" s="488" t="s">
        <v>6274</v>
      </c>
      <c r="C672" s="491">
        <v>4800</v>
      </c>
      <c r="D672" s="35"/>
    </row>
    <row r="673" spans="1:4" x14ac:dyDescent="0.25">
      <c r="A673" s="488" t="s">
        <v>6275</v>
      </c>
      <c r="B673" s="488" t="s">
        <v>6276</v>
      </c>
      <c r="C673" s="491">
        <v>4800</v>
      </c>
      <c r="D673" s="35"/>
    </row>
    <row r="674" spans="1:4" x14ac:dyDescent="0.25">
      <c r="A674" s="488" t="s">
        <v>6277</v>
      </c>
      <c r="B674" s="488" t="s">
        <v>6278</v>
      </c>
      <c r="C674" s="491">
        <v>4800</v>
      </c>
      <c r="D674" s="35"/>
    </row>
    <row r="675" spans="1:4" x14ac:dyDescent="0.25">
      <c r="A675" s="488" t="s">
        <v>6279</v>
      </c>
      <c r="B675" s="488" t="s">
        <v>6280</v>
      </c>
      <c r="C675" s="491">
        <v>4800</v>
      </c>
      <c r="D675" s="35"/>
    </row>
    <row r="676" spans="1:4" x14ac:dyDescent="0.25">
      <c r="A676" s="488" t="s">
        <v>6281</v>
      </c>
      <c r="B676" s="488" t="s">
        <v>6282</v>
      </c>
      <c r="C676" s="491">
        <v>4800</v>
      </c>
      <c r="D676" s="35"/>
    </row>
    <row r="677" spans="1:4" x14ac:dyDescent="0.25">
      <c r="A677" s="488" t="s">
        <v>6283</v>
      </c>
      <c r="B677" s="488" t="s">
        <v>6284</v>
      </c>
      <c r="C677" s="491">
        <v>4800</v>
      </c>
      <c r="D677" s="35"/>
    </row>
    <row r="678" spans="1:4" x14ac:dyDescent="0.25">
      <c r="A678" s="488" t="s">
        <v>6285</v>
      </c>
      <c r="B678" s="488" t="s">
        <v>6286</v>
      </c>
      <c r="C678" s="491">
        <v>4800</v>
      </c>
      <c r="D678" s="35"/>
    </row>
    <row r="679" spans="1:4" x14ac:dyDescent="0.25">
      <c r="A679" s="488" t="s">
        <v>6287</v>
      </c>
      <c r="B679" s="488" t="s">
        <v>6288</v>
      </c>
      <c r="C679" s="491">
        <v>4800</v>
      </c>
      <c r="D679" s="35"/>
    </row>
    <row r="680" spans="1:4" x14ac:dyDescent="0.25">
      <c r="A680" s="488" t="s">
        <v>6289</v>
      </c>
      <c r="B680" s="488" t="s">
        <v>6290</v>
      </c>
      <c r="C680" s="491">
        <v>4800</v>
      </c>
      <c r="D680" s="35"/>
    </row>
    <row r="681" spans="1:4" x14ac:dyDescent="0.25">
      <c r="A681" s="488" t="s">
        <v>6291</v>
      </c>
      <c r="B681" s="488" t="s">
        <v>6292</v>
      </c>
      <c r="C681" s="491">
        <v>4800</v>
      </c>
      <c r="D681" s="35"/>
    </row>
    <row r="682" spans="1:4" x14ac:dyDescent="0.25">
      <c r="A682" s="488" t="s">
        <v>6293</v>
      </c>
      <c r="B682" s="488" t="s">
        <v>6294</v>
      </c>
      <c r="C682" s="491">
        <v>4800</v>
      </c>
      <c r="D682" s="35"/>
    </row>
    <row r="683" spans="1:4" x14ac:dyDescent="0.25">
      <c r="A683" s="488" t="s">
        <v>6295</v>
      </c>
      <c r="B683" s="488" t="s">
        <v>6296</v>
      </c>
      <c r="C683" s="491">
        <v>4800</v>
      </c>
      <c r="D683" s="35"/>
    </row>
    <row r="684" spans="1:4" x14ac:dyDescent="0.25">
      <c r="A684" s="488" t="s">
        <v>6297</v>
      </c>
      <c r="B684" s="488" t="s">
        <v>6298</v>
      </c>
      <c r="C684" s="491">
        <v>4800</v>
      </c>
      <c r="D684" s="35"/>
    </row>
    <row r="685" spans="1:4" x14ac:dyDescent="0.25">
      <c r="A685" s="488" t="s">
        <v>6299</v>
      </c>
      <c r="B685" s="488" t="s">
        <v>6300</v>
      </c>
      <c r="C685" s="491">
        <v>4800</v>
      </c>
      <c r="D685" s="35"/>
    </row>
    <row r="686" spans="1:4" x14ac:dyDescent="0.25">
      <c r="A686" s="488" t="s">
        <v>6301</v>
      </c>
      <c r="B686" s="488" t="s">
        <v>6302</v>
      </c>
      <c r="C686" s="491">
        <v>1210</v>
      </c>
      <c r="D686" s="35"/>
    </row>
    <row r="687" spans="1:4" x14ac:dyDescent="0.25">
      <c r="A687" s="488" t="s">
        <v>6303</v>
      </c>
      <c r="B687" s="488" t="s">
        <v>6304</v>
      </c>
      <c r="C687" s="491">
        <v>4550</v>
      </c>
      <c r="D687" s="35"/>
    </row>
    <row r="688" spans="1:4" x14ac:dyDescent="0.25">
      <c r="A688" s="488" t="s">
        <v>6305</v>
      </c>
      <c r="B688" s="488" t="s">
        <v>6306</v>
      </c>
      <c r="C688" s="491">
        <v>100</v>
      </c>
      <c r="D688" s="35"/>
    </row>
    <row r="689" spans="1:4" x14ac:dyDescent="0.25">
      <c r="A689" s="488" t="s">
        <v>6307</v>
      </c>
      <c r="B689" s="488" t="s">
        <v>6308</v>
      </c>
      <c r="C689" s="491">
        <v>120</v>
      </c>
      <c r="D689" s="35"/>
    </row>
    <row r="690" spans="1:4" x14ac:dyDescent="0.25">
      <c r="A690" s="488" t="s">
        <v>6309</v>
      </c>
      <c r="B690" s="488" t="s">
        <v>6310</v>
      </c>
      <c r="C690" s="491">
        <v>660</v>
      </c>
      <c r="D690" s="35"/>
    </row>
    <row r="691" spans="1:4" x14ac:dyDescent="0.25">
      <c r="A691" s="488" t="s">
        <v>6311</v>
      </c>
      <c r="B691" s="488" t="s">
        <v>6312</v>
      </c>
      <c r="C691" s="491">
        <v>510</v>
      </c>
      <c r="D691" s="35"/>
    </row>
    <row r="692" spans="1:4" x14ac:dyDescent="0.25">
      <c r="A692" s="488" t="s">
        <v>6313</v>
      </c>
      <c r="B692" s="488" t="s">
        <v>6314</v>
      </c>
      <c r="C692" s="491">
        <v>1410</v>
      </c>
      <c r="D692" s="35"/>
    </row>
    <row r="693" spans="1:4" x14ac:dyDescent="0.25">
      <c r="A693" s="488" t="s">
        <v>6315</v>
      </c>
      <c r="B693" s="488" t="s">
        <v>6316</v>
      </c>
      <c r="C693" s="491">
        <v>1720</v>
      </c>
      <c r="D693" s="35"/>
    </row>
    <row r="694" spans="1:4" x14ac:dyDescent="0.25">
      <c r="A694" s="488" t="s">
        <v>6317</v>
      </c>
      <c r="B694" s="488" t="s">
        <v>6318</v>
      </c>
      <c r="C694" s="491">
        <v>10</v>
      </c>
      <c r="D694" s="35"/>
    </row>
    <row r="695" spans="1:4" x14ac:dyDescent="0.25">
      <c r="A695" s="488" t="s">
        <v>6319</v>
      </c>
      <c r="B695" s="488" t="s">
        <v>5386</v>
      </c>
      <c r="C695" s="491">
        <v>610</v>
      </c>
      <c r="D695" s="35"/>
    </row>
    <row r="696" spans="1:4" x14ac:dyDescent="0.25">
      <c r="A696" s="488" t="s">
        <v>6320</v>
      </c>
      <c r="B696" s="488" t="s">
        <v>6321</v>
      </c>
      <c r="C696" s="491">
        <v>760</v>
      </c>
      <c r="D696" s="35"/>
    </row>
    <row r="697" spans="1:4" x14ac:dyDescent="0.25">
      <c r="A697" s="488" t="s">
        <v>6322</v>
      </c>
      <c r="B697" s="488" t="s">
        <v>6323</v>
      </c>
      <c r="C697" s="491">
        <v>760</v>
      </c>
      <c r="D697" s="35"/>
    </row>
    <row r="698" spans="1:4" x14ac:dyDescent="0.25">
      <c r="A698" s="488" t="s">
        <v>6324</v>
      </c>
      <c r="B698" s="488" t="s">
        <v>6325</v>
      </c>
      <c r="C698" s="491">
        <v>660</v>
      </c>
      <c r="D698" s="35"/>
    </row>
    <row r="699" spans="1:4" x14ac:dyDescent="0.25">
      <c r="A699" s="488" t="s">
        <v>6326</v>
      </c>
      <c r="B699" s="488" t="s">
        <v>6327</v>
      </c>
      <c r="C699" s="491">
        <v>1310</v>
      </c>
      <c r="D699" s="35"/>
    </row>
    <row r="700" spans="1:4" x14ac:dyDescent="0.25">
      <c r="A700" s="488" t="s">
        <v>6328</v>
      </c>
      <c r="B700" s="488" t="s">
        <v>6329</v>
      </c>
      <c r="C700" s="491">
        <v>350</v>
      </c>
      <c r="D700" s="35"/>
    </row>
    <row r="701" spans="1:4" x14ac:dyDescent="0.25">
      <c r="A701" s="488" t="s">
        <v>6330</v>
      </c>
      <c r="B701" s="488" t="s">
        <v>6331</v>
      </c>
      <c r="C701" s="491">
        <v>350</v>
      </c>
      <c r="D701" s="35"/>
    </row>
    <row r="702" spans="1:4" x14ac:dyDescent="0.25">
      <c r="A702" s="488" t="s">
        <v>6332</v>
      </c>
      <c r="B702" s="488" t="s">
        <v>6333</v>
      </c>
      <c r="C702" s="491">
        <v>1520</v>
      </c>
      <c r="D702" s="35"/>
    </row>
    <row r="703" spans="1:4" x14ac:dyDescent="0.25">
      <c r="A703" s="488" t="s">
        <v>6334</v>
      </c>
      <c r="B703" s="488" t="s">
        <v>6335</v>
      </c>
      <c r="C703" s="491">
        <v>1410</v>
      </c>
      <c r="D703" s="35"/>
    </row>
    <row r="704" spans="1:4" x14ac:dyDescent="0.25">
      <c r="A704" s="488" t="s">
        <v>6336</v>
      </c>
      <c r="B704" s="488" t="s">
        <v>6337</v>
      </c>
      <c r="C704" s="491">
        <v>810</v>
      </c>
      <c r="D704" s="35"/>
    </row>
    <row r="705" spans="1:4" x14ac:dyDescent="0.25">
      <c r="A705" s="488" t="s">
        <v>6338</v>
      </c>
      <c r="B705" s="488" t="s">
        <v>6339</v>
      </c>
      <c r="C705" s="491">
        <v>1010</v>
      </c>
      <c r="D705" s="35"/>
    </row>
    <row r="706" spans="1:4" x14ac:dyDescent="0.25">
      <c r="A706" s="488" t="s">
        <v>6340</v>
      </c>
      <c r="B706" s="488" t="s">
        <v>6341</v>
      </c>
      <c r="C706" s="491">
        <v>1010</v>
      </c>
      <c r="D706" s="35"/>
    </row>
    <row r="707" spans="1:4" x14ac:dyDescent="0.25">
      <c r="A707" s="488" t="s">
        <v>6342</v>
      </c>
      <c r="B707" s="488" t="s">
        <v>6343</v>
      </c>
      <c r="C707" s="491">
        <v>1010</v>
      </c>
      <c r="D707" s="35"/>
    </row>
    <row r="708" spans="1:4" x14ac:dyDescent="0.25">
      <c r="A708" s="488" t="s">
        <v>6344</v>
      </c>
      <c r="B708" s="488" t="s">
        <v>5402</v>
      </c>
      <c r="C708" s="491">
        <v>1400</v>
      </c>
      <c r="D708" s="35"/>
    </row>
    <row r="709" spans="1:4" x14ac:dyDescent="0.25">
      <c r="A709" s="488" t="s">
        <v>6345</v>
      </c>
      <c r="B709" s="488" t="s">
        <v>5404</v>
      </c>
      <c r="C709" s="491">
        <v>1400</v>
      </c>
      <c r="D709" s="35"/>
    </row>
    <row r="710" spans="1:4" x14ac:dyDescent="0.25">
      <c r="A710" s="488" t="s">
        <v>6346</v>
      </c>
      <c r="B710" s="488" t="s">
        <v>6347</v>
      </c>
      <c r="C710" s="491">
        <v>1400</v>
      </c>
      <c r="D710" s="35"/>
    </row>
    <row r="711" spans="1:4" x14ac:dyDescent="0.25">
      <c r="A711" s="488" t="s">
        <v>6348</v>
      </c>
      <c r="B711" s="488" t="s">
        <v>6349</v>
      </c>
      <c r="C711" s="491">
        <v>820</v>
      </c>
      <c r="D711" s="35"/>
    </row>
    <row r="712" spans="1:4" x14ac:dyDescent="0.25">
      <c r="A712" s="488" t="s">
        <v>6350</v>
      </c>
      <c r="B712" s="488" t="s">
        <v>6351</v>
      </c>
      <c r="C712" s="491">
        <v>820</v>
      </c>
      <c r="D712" s="35"/>
    </row>
    <row r="713" spans="1:4" x14ac:dyDescent="0.25">
      <c r="A713" s="488" t="s">
        <v>6352</v>
      </c>
      <c r="B713" s="488" t="s">
        <v>6353</v>
      </c>
      <c r="C713" s="491">
        <v>820</v>
      </c>
      <c r="D713" s="35"/>
    </row>
    <row r="714" spans="1:4" x14ac:dyDescent="0.25">
      <c r="A714" s="488" t="s">
        <v>6354</v>
      </c>
      <c r="B714" s="488" t="s">
        <v>6355</v>
      </c>
      <c r="C714" s="491">
        <v>820</v>
      </c>
      <c r="D714" s="35"/>
    </row>
    <row r="715" spans="1:4" x14ac:dyDescent="0.25">
      <c r="A715" s="488" t="s">
        <v>6356</v>
      </c>
      <c r="B715" s="488" t="s">
        <v>6357</v>
      </c>
      <c r="C715" s="491">
        <v>820</v>
      </c>
      <c r="D715" s="35"/>
    </row>
    <row r="716" spans="1:4" x14ac:dyDescent="0.25">
      <c r="A716" s="488" t="s">
        <v>6358</v>
      </c>
      <c r="B716" s="488" t="s">
        <v>6359</v>
      </c>
      <c r="C716" s="491">
        <v>1540</v>
      </c>
      <c r="D716" s="35"/>
    </row>
    <row r="717" spans="1:4" x14ac:dyDescent="0.25">
      <c r="A717" s="488" t="s">
        <v>6360</v>
      </c>
      <c r="B717" s="488" t="s">
        <v>6361</v>
      </c>
      <c r="C717" s="491">
        <v>1540</v>
      </c>
      <c r="D717" s="35"/>
    </row>
    <row r="718" spans="1:4" x14ac:dyDescent="0.25">
      <c r="A718" s="488" t="s">
        <v>6362</v>
      </c>
      <c r="B718" s="488" t="s">
        <v>6363</v>
      </c>
      <c r="C718" s="491">
        <v>1540</v>
      </c>
      <c r="D718" s="35"/>
    </row>
    <row r="719" spans="1:4" x14ac:dyDescent="0.25">
      <c r="A719" s="488" t="s">
        <v>6364</v>
      </c>
      <c r="B719" s="488" t="s">
        <v>6365</v>
      </c>
      <c r="C719" s="491">
        <v>1540</v>
      </c>
      <c r="D719" s="35"/>
    </row>
    <row r="720" spans="1:4" x14ac:dyDescent="0.25">
      <c r="A720" s="488" t="s">
        <v>6366</v>
      </c>
      <c r="B720" s="488" t="s">
        <v>6367</v>
      </c>
      <c r="C720" s="491">
        <v>1440</v>
      </c>
      <c r="D720" s="35"/>
    </row>
    <row r="721" spans="1:4" x14ac:dyDescent="0.25">
      <c r="A721" s="488" t="s">
        <v>6368</v>
      </c>
      <c r="B721" s="488" t="s">
        <v>6369</v>
      </c>
      <c r="C721" s="491">
        <v>1440</v>
      </c>
      <c r="D721" s="35"/>
    </row>
    <row r="722" spans="1:4" x14ac:dyDescent="0.25">
      <c r="A722" s="488" t="s">
        <v>6370</v>
      </c>
      <c r="B722" s="488" t="s">
        <v>6371</v>
      </c>
      <c r="C722" s="491">
        <v>480</v>
      </c>
      <c r="D722" s="35"/>
    </row>
    <row r="723" spans="1:4" x14ac:dyDescent="0.25">
      <c r="A723" s="488" t="s">
        <v>6372</v>
      </c>
      <c r="B723" s="488" t="s">
        <v>6373</v>
      </c>
      <c r="C723" s="491">
        <v>380</v>
      </c>
      <c r="D723" s="35"/>
    </row>
    <row r="724" spans="1:4" x14ac:dyDescent="0.25">
      <c r="A724" s="488" t="s">
        <v>6374</v>
      </c>
      <c r="B724" s="488" t="s">
        <v>6375</v>
      </c>
      <c r="C724" s="491">
        <v>860</v>
      </c>
      <c r="D724" s="35"/>
    </row>
    <row r="725" spans="1:4" x14ac:dyDescent="0.25">
      <c r="A725" s="488" t="s">
        <v>6376</v>
      </c>
      <c r="B725" s="488" t="s">
        <v>6377</v>
      </c>
      <c r="C725" s="491">
        <v>100</v>
      </c>
      <c r="D725" s="35"/>
    </row>
    <row r="726" spans="1:4" x14ac:dyDescent="0.25">
      <c r="A726" s="488" t="s">
        <v>6378</v>
      </c>
      <c r="B726" s="488" t="s">
        <v>6379</v>
      </c>
      <c r="C726" s="491">
        <v>290</v>
      </c>
      <c r="D726" s="35"/>
    </row>
    <row r="727" spans="1:4" x14ac:dyDescent="0.25">
      <c r="A727" s="488" t="s">
        <v>6380</v>
      </c>
      <c r="B727" s="488" t="s">
        <v>6381</v>
      </c>
      <c r="C727" s="491">
        <v>240</v>
      </c>
      <c r="D727" s="35"/>
    </row>
    <row r="728" spans="1:4" x14ac:dyDescent="0.25">
      <c r="A728" s="488" t="s">
        <v>6382</v>
      </c>
      <c r="B728" s="488" t="s">
        <v>6383</v>
      </c>
      <c r="C728" s="491">
        <v>480</v>
      </c>
      <c r="D728" s="35"/>
    </row>
    <row r="729" spans="1:4" x14ac:dyDescent="0.25">
      <c r="A729" s="488" t="s">
        <v>6384</v>
      </c>
      <c r="B729" s="488" t="s">
        <v>6385</v>
      </c>
      <c r="C729" s="491">
        <v>110</v>
      </c>
      <c r="D729" s="35"/>
    </row>
    <row r="730" spans="1:4" x14ac:dyDescent="0.25">
      <c r="A730" s="488" t="s">
        <v>6386</v>
      </c>
      <c r="B730" s="488" t="s">
        <v>6387</v>
      </c>
      <c r="C730" s="491">
        <v>610</v>
      </c>
      <c r="D730" s="35"/>
    </row>
    <row r="731" spans="1:4" x14ac:dyDescent="0.25">
      <c r="A731" s="488" t="s">
        <v>6388</v>
      </c>
      <c r="B731" s="488" t="s">
        <v>6389</v>
      </c>
      <c r="C731" s="491">
        <v>1010</v>
      </c>
      <c r="D731" s="35"/>
    </row>
    <row r="732" spans="1:4" x14ac:dyDescent="0.25">
      <c r="A732" s="488" t="s">
        <v>6390</v>
      </c>
      <c r="B732" s="488" t="s">
        <v>6391</v>
      </c>
      <c r="C732" s="491">
        <v>1920</v>
      </c>
      <c r="D732" s="35"/>
    </row>
    <row r="733" spans="1:4" x14ac:dyDescent="0.25">
      <c r="A733" s="488" t="s">
        <v>6392</v>
      </c>
      <c r="B733" s="488" t="s">
        <v>6393</v>
      </c>
      <c r="C733" s="491">
        <v>1920</v>
      </c>
      <c r="D733" s="35"/>
    </row>
    <row r="734" spans="1:4" x14ac:dyDescent="0.25">
      <c r="A734" s="488" t="s">
        <v>6394</v>
      </c>
      <c r="B734" s="488" t="s">
        <v>6395</v>
      </c>
      <c r="C734" s="491">
        <v>200</v>
      </c>
      <c r="D734" s="35"/>
    </row>
    <row r="735" spans="1:4" x14ac:dyDescent="0.25">
      <c r="A735" s="488" t="s">
        <v>6396</v>
      </c>
      <c r="B735" s="488" t="s">
        <v>6397</v>
      </c>
      <c r="C735" s="491">
        <v>1150</v>
      </c>
      <c r="D735" s="35"/>
    </row>
    <row r="736" spans="1:4" x14ac:dyDescent="0.25">
      <c r="A736" s="488" t="s">
        <v>6398</v>
      </c>
      <c r="B736" s="488" t="s">
        <v>6399</v>
      </c>
      <c r="C736" s="491">
        <v>1150</v>
      </c>
      <c r="D736" s="35"/>
    </row>
    <row r="737" spans="1:4" x14ac:dyDescent="0.25">
      <c r="A737" s="488" t="s">
        <v>6400</v>
      </c>
      <c r="B737" s="488" t="s">
        <v>6401</v>
      </c>
      <c r="C737" s="491">
        <v>1150</v>
      </c>
      <c r="D737" s="35"/>
    </row>
    <row r="738" spans="1:4" x14ac:dyDescent="0.25">
      <c r="A738" s="488" t="s">
        <v>6402</v>
      </c>
      <c r="B738" s="488" t="s">
        <v>6403</v>
      </c>
      <c r="C738" s="491">
        <v>1150</v>
      </c>
      <c r="D738" s="35"/>
    </row>
    <row r="739" spans="1:4" x14ac:dyDescent="0.25">
      <c r="A739" s="488" t="s">
        <v>6404</v>
      </c>
      <c r="B739" s="488" t="s">
        <v>6405</v>
      </c>
      <c r="C739" s="491">
        <v>1150</v>
      </c>
      <c r="D739" s="35"/>
    </row>
    <row r="740" spans="1:4" x14ac:dyDescent="0.25">
      <c r="A740" s="488" t="s">
        <v>6406</v>
      </c>
      <c r="B740" s="488" t="s">
        <v>6407</v>
      </c>
      <c r="C740" s="491">
        <v>1150</v>
      </c>
      <c r="D740" s="35"/>
    </row>
    <row r="741" spans="1:4" x14ac:dyDescent="0.25">
      <c r="A741" s="488" t="s">
        <v>6408</v>
      </c>
      <c r="B741" s="488" t="s">
        <v>6409</v>
      </c>
      <c r="C741" s="491">
        <v>1150</v>
      </c>
      <c r="D741" s="35"/>
    </row>
    <row r="742" spans="1:4" x14ac:dyDescent="0.25">
      <c r="A742" s="488" t="s">
        <v>6410</v>
      </c>
      <c r="B742" s="488" t="s">
        <v>6411</v>
      </c>
      <c r="C742" s="491">
        <v>1150</v>
      </c>
      <c r="D742" s="35"/>
    </row>
    <row r="743" spans="1:4" x14ac:dyDescent="0.25">
      <c r="A743" s="488" t="s">
        <v>6412</v>
      </c>
      <c r="B743" s="488" t="s">
        <v>6413</v>
      </c>
      <c r="C743" s="491">
        <v>1150</v>
      </c>
      <c r="D743" s="35"/>
    </row>
    <row r="744" spans="1:4" x14ac:dyDescent="0.25">
      <c r="A744" s="488" t="s">
        <v>6414</v>
      </c>
      <c r="B744" s="488" t="s">
        <v>6415</v>
      </c>
      <c r="C744" s="491">
        <v>1150</v>
      </c>
      <c r="D744" s="35"/>
    </row>
    <row r="745" spans="1:4" x14ac:dyDescent="0.25">
      <c r="A745" s="488" t="s">
        <v>6416</v>
      </c>
      <c r="B745" s="488" t="s">
        <v>6417</v>
      </c>
      <c r="C745" s="491">
        <v>1150</v>
      </c>
      <c r="D745" s="35"/>
    </row>
    <row r="746" spans="1:4" x14ac:dyDescent="0.25">
      <c r="A746" s="488" t="s">
        <v>6418</v>
      </c>
      <c r="B746" s="488" t="s">
        <v>6419</v>
      </c>
      <c r="C746" s="491">
        <v>1150</v>
      </c>
      <c r="D746" s="35"/>
    </row>
    <row r="747" spans="1:4" x14ac:dyDescent="0.25">
      <c r="A747" s="488" t="s">
        <v>6420</v>
      </c>
      <c r="B747" s="488" t="s">
        <v>6421</v>
      </c>
      <c r="C747" s="491">
        <v>1150</v>
      </c>
      <c r="D747" s="35"/>
    </row>
    <row r="748" spans="1:4" x14ac:dyDescent="0.25">
      <c r="A748" s="488" t="s">
        <v>6422</v>
      </c>
      <c r="B748" s="488" t="s">
        <v>6423</v>
      </c>
      <c r="C748" s="491">
        <v>1150</v>
      </c>
      <c r="D748" s="35"/>
    </row>
    <row r="749" spans="1:4" x14ac:dyDescent="0.25">
      <c r="A749" s="488" t="s">
        <v>6424</v>
      </c>
      <c r="B749" s="488" t="s">
        <v>6425</v>
      </c>
      <c r="C749" s="491">
        <v>1150</v>
      </c>
      <c r="D749" s="35"/>
    </row>
    <row r="750" spans="1:4" x14ac:dyDescent="0.25">
      <c r="A750" s="488" t="s">
        <v>6426</v>
      </c>
      <c r="B750" s="488" t="s">
        <v>6427</v>
      </c>
      <c r="C750" s="491">
        <v>1150</v>
      </c>
      <c r="D750" s="35"/>
    </row>
    <row r="751" spans="1:4" x14ac:dyDescent="0.25">
      <c r="A751" s="488" t="s">
        <v>6428</v>
      </c>
      <c r="B751" s="488" t="s">
        <v>6429</v>
      </c>
      <c r="C751" s="491">
        <v>1150</v>
      </c>
      <c r="D751" s="35"/>
    </row>
    <row r="752" spans="1:4" x14ac:dyDescent="0.25">
      <c r="A752" s="488" t="s">
        <v>6430</v>
      </c>
      <c r="B752" s="488" t="s">
        <v>6431</v>
      </c>
      <c r="C752" s="491">
        <v>1150</v>
      </c>
      <c r="D752" s="35"/>
    </row>
    <row r="753" spans="1:4" x14ac:dyDescent="0.25">
      <c r="A753" s="488" t="s">
        <v>6432</v>
      </c>
      <c r="B753" s="488" t="s">
        <v>6433</v>
      </c>
      <c r="C753" s="491">
        <v>1150</v>
      </c>
      <c r="D753" s="35"/>
    </row>
    <row r="754" spans="1:4" x14ac:dyDescent="0.25">
      <c r="A754" s="488" t="s">
        <v>6434</v>
      </c>
      <c r="B754" s="488" t="s">
        <v>6435</v>
      </c>
      <c r="C754" s="491">
        <v>2010</v>
      </c>
      <c r="D754" s="35"/>
    </row>
    <row r="755" spans="1:4" x14ac:dyDescent="0.25">
      <c r="A755" s="488" t="s">
        <v>6436</v>
      </c>
      <c r="B755" s="488" t="s">
        <v>6437</v>
      </c>
      <c r="C755" s="491">
        <v>2110</v>
      </c>
      <c r="D755" s="35"/>
    </row>
    <row r="756" spans="1:4" x14ac:dyDescent="0.25">
      <c r="A756" s="488" t="s">
        <v>6438</v>
      </c>
      <c r="B756" s="488" t="s">
        <v>6439</v>
      </c>
      <c r="C756" s="491">
        <v>2110</v>
      </c>
      <c r="D756" s="35"/>
    </row>
    <row r="757" spans="1:4" x14ac:dyDescent="0.25">
      <c r="A757" s="488" t="s">
        <v>6440</v>
      </c>
      <c r="B757" s="488" t="s">
        <v>6441</v>
      </c>
      <c r="C757" s="491">
        <v>2110</v>
      </c>
      <c r="D757" s="35"/>
    </row>
    <row r="758" spans="1:4" x14ac:dyDescent="0.25">
      <c r="A758" s="488" t="s">
        <v>6442</v>
      </c>
      <c r="B758" s="488" t="s">
        <v>5426</v>
      </c>
      <c r="C758" s="491">
        <v>2020</v>
      </c>
      <c r="D758" s="35"/>
    </row>
    <row r="759" spans="1:4" x14ac:dyDescent="0.25">
      <c r="A759" s="488" t="s">
        <v>6443</v>
      </c>
      <c r="B759" s="488" t="s">
        <v>6444</v>
      </c>
      <c r="C759" s="491">
        <v>40</v>
      </c>
      <c r="D759" s="35"/>
    </row>
    <row r="760" spans="1:4" x14ac:dyDescent="0.25">
      <c r="A760" s="488" t="s">
        <v>6445</v>
      </c>
      <c r="B760" s="488" t="s">
        <v>6444</v>
      </c>
      <c r="C760" s="491">
        <v>100</v>
      </c>
      <c r="D760" s="35"/>
    </row>
    <row r="761" spans="1:4" x14ac:dyDescent="0.25">
      <c r="A761" s="488" t="s">
        <v>6446</v>
      </c>
      <c r="B761" s="488" t="s">
        <v>6447</v>
      </c>
      <c r="C761" s="491">
        <v>350</v>
      </c>
      <c r="D761" s="35"/>
    </row>
    <row r="762" spans="1:4" x14ac:dyDescent="0.25">
      <c r="A762" s="488" t="s">
        <v>6448</v>
      </c>
      <c r="B762" s="488" t="s">
        <v>6449</v>
      </c>
      <c r="C762" s="491">
        <v>150</v>
      </c>
      <c r="D762" s="35"/>
    </row>
    <row r="763" spans="1:4" x14ac:dyDescent="0.25">
      <c r="A763" s="488" t="s">
        <v>6450</v>
      </c>
      <c r="B763" s="488" t="s">
        <v>6451</v>
      </c>
      <c r="C763" s="491">
        <v>1920</v>
      </c>
      <c r="D763" s="35"/>
    </row>
    <row r="764" spans="1:4" x14ac:dyDescent="0.25">
      <c r="A764" s="488" t="s">
        <v>6452</v>
      </c>
      <c r="B764" s="488" t="s">
        <v>6453</v>
      </c>
      <c r="C764" s="491">
        <v>4410</v>
      </c>
      <c r="D764" s="35"/>
    </row>
    <row r="765" spans="1:4" x14ac:dyDescent="0.25">
      <c r="A765" s="488" t="s">
        <v>6454</v>
      </c>
      <c r="B765" s="488" t="s">
        <v>6455</v>
      </c>
      <c r="C765" s="491">
        <v>730</v>
      </c>
      <c r="D765" s="35"/>
    </row>
    <row r="766" spans="1:4" x14ac:dyDescent="0.25">
      <c r="A766" s="488" t="s">
        <v>6456</v>
      </c>
      <c r="B766" s="488" t="s">
        <v>6457</v>
      </c>
      <c r="C766" s="491">
        <v>40</v>
      </c>
      <c r="D766" s="35"/>
    </row>
    <row r="767" spans="1:4" x14ac:dyDescent="0.25">
      <c r="A767" s="488" t="s">
        <v>6458</v>
      </c>
      <c r="B767" s="488" t="s">
        <v>6459</v>
      </c>
      <c r="C767" s="491">
        <v>140</v>
      </c>
      <c r="D767" s="35"/>
    </row>
    <row r="768" spans="1:4" x14ac:dyDescent="0.25">
      <c r="A768" s="488" t="s">
        <v>6460</v>
      </c>
      <c r="B768" s="488" t="s">
        <v>6461</v>
      </c>
      <c r="C768" s="491">
        <v>10</v>
      </c>
      <c r="D768" s="35"/>
    </row>
    <row r="769" spans="1:4" x14ac:dyDescent="0.25">
      <c r="A769" s="488" t="s">
        <v>6462</v>
      </c>
      <c r="B769" s="488" t="s">
        <v>6463</v>
      </c>
      <c r="C769" s="491">
        <v>810</v>
      </c>
      <c r="D769" s="35"/>
    </row>
    <row r="770" spans="1:4" x14ac:dyDescent="0.25">
      <c r="A770" s="488" t="s">
        <v>6464</v>
      </c>
      <c r="B770" s="488" t="s">
        <v>6465</v>
      </c>
      <c r="C770" s="491">
        <v>6</v>
      </c>
      <c r="D770" s="35"/>
    </row>
    <row r="771" spans="1:4" x14ac:dyDescent="0.25">
      <c r="A771" s="488" t="s">
        <v>6466</v>
      </c>
      <c r="B771" s="488" t="s">
        <v>6467</v>
      </c>
      <c r="C771" s="491">
        <v>8</v>
      </c>
      <c r="D771" s="35"/>
    </row>
    <row r="772" spans="1:4" x14ac:dyDescent="0.25">
      <c r="A772" s="488" t="s">
        <v>6468</v>
      </c>
      <c r="B772" s="488" t="s">
        <v>6469</v>
      </c>
      <c r="C772" s="491">
        <v>2320</v>
      </c>
      <c r="D772" s="35"/>
    </row>
    <row r="773" spans="1:4" x14ac:dyDescent="0.25">
      <c r="A773" s="488" t="s">
        <v>6470</v>
      </c>
      <c r="B773" s="488" t="s">
        <v>6471</v>
      </c>
      <c r="C773" s="491">
        <v>1150</v>
      </c>
      <c r="D773" s="35"/>
    </row>
    <row r="774" spans="1:4" x14ac:dyDescent="0.25">
      <c r="A774" s="488" t="s">
        <v>6472</v>
      </c>
      <c r="B774" s="488" t="s">
        <v>6473</v>
      </c>
      <c r="C774" s="491">
        <v>1150</v>
      </c>
      <c r="D774" s="35"/>
    </row>
    <row r="775" spans="1:4" x14ac:dyDescent="0.25">
      <c r="A775" s="488" t="s">
        <v>6474</v>
      </c>
      <c r="B775" s="488" t="s">
        <v>6475</v>
      </c>
      <c r="C775" s="491">
        <v>1150</v>
      </c>
      <c r="D775" s="35"/>
    </row>
    <row r="776" spans="1:4" x14ac:dyDescent="0.25">
      <c r="A776" s="488" t="s">
        <v>6476</v>
      </c>
      <c r="B776" s="488" t="s">
        <v>6477</v>
      </c>
      <c r="C776" s="491">
        <v>1150</v>
      </c>
      <c r="D776" s="35"/>
    </row>
    <row r="777" spans="1:4" x14ac:dyDescent="0.25">
      <c r="A777" s="488" t="s">
        <v>6478</v>
      </c>
      <c r="B777" s="488" t="s">
        <v>6479</v>
      </c>
      <c r="C777" s="491">
        <v>1150</v>
      </c>
      <c r="D777" s="35"/>
    </row>
    <row r="778" spans="1:4" x14ac:dyDescent="0.25">
      <c r="A778" s="488" t="s">
        <v>6480</v>
      </c>
      <c r="B778" s="488" t="s">
        <v>6481</v>
      </c>
      <c r="C778" s="491">
        <v>1150</v>
      </c>
      <c r="D778" s="35"/>
    </row>
    <row r="779" spans="1:4" x14ac:dyDescent="0.25">
      <c r="A779" s="488" t="s">
        <v>6482</v>
      </c>
      <c r="B779" s="488" t="s">
        <v>6483</v>
      </c>
      <c r="C779" s="491">
        <v>1820</v>
      </c>
      <c r="D779" s="35"/>
    </row>
    <row r="780" spans="1:4" x14ac:dyDescent="0.25">
      <c r="A780" s="488" t="s">
        <v>6484</v>
      </c>
      <c r="B780" s="488" t="s">
        <v>6485</v>
      </c>
      <c r="C780" s="491">
        <v>1</v>
      </c>
      <c r="D780" s="35"/>
    </row>
    <row r="781" spans="1:4" x14ac:dyDescent="0.25">
      <c r="A781" s="488" t="s">
        <v>6486</v>
      </c>
      <c r="B781" s="488" t="s">
        <v>6487</v>
      </c>
      <c r="C781" s="491">
        <v>20</v>
      </c>
      <c r="D781" s="35"/>
    </row>
    <row r="782" spans="1:4" x14ac:dyDescent="0.25">
      <c r="A782" s="488" t="s">
        <v>6488</v>
      </c>
      <c r="B782" s="488" t="s">
        <v>6489</v>
      </c>
      <c r="C782" s="491">
        <v>15</v>
      </c>
      <c r="D782" s="35"/>
    </row>
    <row r="783" spans="1:4" x14ac:dyDescent="0.25">
      <c r="A783" s="488" t="s">
        <v>6490</v>
      </c>
      <c r="B783" s="488" t="s">
        <v>6491</v>
      </c>
      <c r="C783" s="491">
        <v>30</v>
      </c>
      <c r="D783" s="35"/>
    </row>
    <row r="784" spans="1:4" x14ac:dyDescent="0.25">
      <c r="A784" s="488" t="s">
        <v>6492</v>
      </c>
      <c r="B784" s="488" t="s">
        <v>6493</v>
      </c>
      <c r="C784" s="491">
        <v>30</v>
      </c>
      <c r="D784" s="35"/>
    </row>
    <row r="785" spans="1:4" x14ac:dyDescent="0.25">
      <c r="A785" s="488" t="s">
        <v>6494</v>
      </c>
      <c r="B785" s="488" t="s">
        <v>6389</v>
      </c>
      <c r="C785" s="491">
        <v>1520</v>
      </c>
      <c r="D785" s="35"/>
    </row>
    <row r="786" spans="1:4" x14ac:dyDescent="0.25">
      <c r="A786" s="488" t="s">
        <v>6495</v>
      </c>
      <c r="B786" s="488" t="s">
        <v>6496</v>
      </c>
      <c r="C786" s="491">
        <v>200</v>
      </c>
      <c r="D786" s="35"/>
    </row>
    <row r="787" spans="1:4" x14ac:dyDescent="0.25">
      <c r="A787" s="488" t="s">
        <v>6497</v>
      </c>
      <c r="B787" s="488" t="s">
        <v>6498</v>
      </c>
      <c r="C787" s="491">
        <v>250</v>
      </c>
      <c r="D787" s="35"/>
    </row>
    <row r="788" spans="1:4" x14ac:dyDescent="0.25">
      <c r="A788" s="490" t="s">
        <v>6499</v>
      </c>
      <c r="B788" s="488" t="s">
        <v>6500</v>
      </c>
      <c r="C788" s="491">
        <v>8080</v>
      </c>
      <c r="D788" s="35"/>
    </row>
    <row r="789" spans="1:4" x14ac:dyDescent="0.25">
      <c r="A789" s="488" t="s">
        <v>6501</v>
      </c>
      <c r="B789" s="488" t="s">
        <v>6502</v>
      </c>
      <c r="C789" s="491">
        <v>2100</v>
      </c>
      <c r="D789" s="35"/>
    </row>
    <row r="790" spans="1:4" x14ac:dyDescent="0.25">
      <c r="A790" s="488" t="s">
        <v>6503</v>
      </c>
      <c r="B790" s="488" t="s">
        <v>6504</v>
      </c>
      <c r="C790" s="491">
        <v>4240</v>
      </c>
      <c r="D790" s="35"/>
    </row>
    <row r="791" spans="1:4" x14ac:dyDescent="0.25">
      <c r="A791" s="488" t="s">
        <v>6505</v>
      </c>
      <c r="B791" s="488" t="s">
        <v>5338</v>
      </c>
      <c r="C791" s="491">
        <v>20</v>
      </c>
      <c r="D791" s="35"/>
    </row>
    <row r="792" spans="1:4" x14ac:dyDescent="0.25">
      <c r="A792" s="488" t="s">
        <v>6506</v>
      </c>
      <c r="B792" s="488" t="s">
        <v>5338</v>
      </c>
      <c r="C792" s="491">
        <v>50</v>
      </c>
      <c r="D792" s="35"/>
    </row>
    <row r="793" spans="1:4" x14ac:dyDescent="0.25">
      <c r="A793" s="488" t="s">
        <v>6507</v>
      </c>
      <c r="B793" s="488" t="s">
        <v>6508</v>
      </c>
      <c r="C793" s="491">
        <v>560</v>
      </c>
      <c r="D793" s="35"/>
    </row>
    <row r="794" spans="1:4" x14ac:dyDescent="0.25">
      <c r="A794" s="488" t="s">
        <v>6509</v>
      </c>
      <c r="B794" s="488" t="s">
        <v>6510</v>
      </c>
      <c r="C794" s="491">
        <v>30</v>
      </c>
      <c r="D794" s="35"/>
    </row>
    <row r="795" spans="1:4" x14ac:dyDescent="0.25">
      <c r="A795" s="488" t="s">
        <v>6511</v>
      </c>
      <c r="B795" s="488" t="s">
        <v>6510</v>
      </c>
      <c r="C795" s="491">
        <v>30</v>
      </c>
      <c r="D795" s="35"/>
    </row>
    <row r="796" spans="1:4" x14ac:dyDescent="0.25">
      <c r="A796" s="488" t="s">
        <v>6512</v>
      </c>
      <c r="B796" s="488" t="s">
        <v>6510</v>
      </c>
      <c r="C796" s="491">
        <v>30</v>
      </c>
      <c r="D796" s="35"/>
    </row>
    <row r="797" spans="1:4" x14ac:dyDescent="0.25">
      <c r="A797" s="488" t="s">
        <v>6513</v>
      </c>
      <c r="B797" s="488" t="s">
        <v>6514</v>
      </c>
      <c r="C797" s="491">
        <v>30</v>
      </c>
      <c r="D797" s="35"/>
    </row>
    <row r="798" spans="1:4" x14ac:dyDescent="0.25">
      <c r="A798" s="488" t="s">
        <v>6515</v>
      </c>
      <c r="B798" s="488" t="s">
        <v>6516</v>
      </c>
      <c r="C798" s="491">
        <v>30</v>
      </c>
      <c r="D798" s="35"/>
    </row>
    <row r="799" spans="1:4" x14ac:dyDescent="0.25">
      <c r="A799" s="488" t="s">
        <v>6517</v>
      </c>
      <c r="B799" s="488" t="s">
        <v>6518</v>
      </c>
      <c r="C799" s="491">
        <v>180</v>
      </c>
      <c r="D799" s="35"/>
    </row>
    <row r="800" spans="1:4" x14ac:dyDescent="0.25">
      <c r="A800" s="488" t="s">
        <v>6519</v>
      </c>
      <c r="B800" s="488" t="s">
        <v>6520</v>
      </c>
      <c r="C800" s="491">
        <v>80</v>
      </c>
      <c r="D800" s="35"/>
    </row>
    <row r="801" spans="1:4" x14ac:dyDescent="0.25">
      <c r="A801" s="488" t="s">
        <v>6521</v>
      </c>
      <c r="B801" s="488" t="s">
        <v>6522</v>
      </c>
      <c r="C801" s="491">
        <v>200</v>
      </c>
      <c r="D801" s="35"/>
    </row>
    <row r="802" spans="1:4" x14ac:dyDescent="0.25">
      <c r="A802" s="488" t="s">
        <v>6523</v>
      </c>
      <c r="B802" s="488" t="s">
        <v>6524</v>
      </c>
      <c r="C802" s="491">
        <v>660</v>
      </c>
      <c r="D802" s="35"/>
    </row>
    <row r="803" spans="1:4" x14ac:dyDescent="0.25">
      <c r="A803" s="488" t="s">
        <v>6525</v>
      </c>
      <c r="B803" s="488" t="s">
        <v>6526</v>
      </c>
      <c r="C803" s="491">
        <v>560</v>
      </c>
      <c r="D803" s="35"/>
    </row>
    <row r="804" spans="1:4" x14ac:dyDescent="0.25">
      <c r="A804" s="488" t="s">
        <v>6527</v>
      </c>
      <c r="B804" s="488" t="s">
        <v>6528</v>
      </c>
      <c r="C804" s="491">
        <v>710</v>
      </c>
      <c r="D804" s="35"/>
    </row>
    <row r="805" spans="1:4" x14ac:dyDescent="0.25">
      <c r="A805" s="488" t="s">
        <v>6529</v>
      </c>
      <c r="B805" s="488" t="s">
        <v>6530</v>
      </c>
      <c r="C805" s="491">
        <v>180</v>
      </c>
      <c r="D805" s="35"/>
    </row>
    <row r="806" spans="1:4" x14ac:dyDescent="0.25">
      <c r="A806" s="488" t="s">
        <v>6531</v>
      </c>
      <c r="B806" s="488" t="s">
        <v>6532</v>
      </c>
      <c r="C806" s="491">
        <v>610</v>
      </c>
      <c r="D806" s="35"/>
    </row>
    <row r="807" spans="1:4" x14ac:dyDescent="0.25">
      <c r="A807" s="488" t="s">
        <v>6533</v>
      </c>
      <c r="B807" s="488" t="s">
        <v>6534</v>
      </c>
      <c r="C807" s="491">
        <v>710</v>
      </c>
      <c r="D807" s="35"/>
    </row>
    <row r="808" spans="1:4" x14ac:dyDescent="0.25">
      <c r="A808" s="488" t="s">
        <v>6535</v>
      </c>
      <c r="B808" s="488" t="s">
        <v>6536</v>
      </c>
      <c r="C808" s="491">
        <v>280</v>
      </c>
      <c r="D808" s="35"/>
    </row>
    <row r="809" spans="1:4" x14ac:dyDescent="0.25">
      <c r="A809" s="488" t="s">
        <v>6537</v>
      </c>
      <c r="B809" s="488" t="s">
        <v>6538</v>
      </c>
      <c r="C809" s="491">
        <v>200</v>
      </c>
      <c r="D809" s="35"/>
    </row>
    <row r="810" spans="1:4" x14ac:dyDescent="0.25">
      <c r="A810" s="488" t="s">
        <v>6539</v>
      </c>
      <c r="B810" s="488" t="s">
        <v>6540</v>
      </c>
      <c r="C810" s="491">
        <v>100</v>
      </c>
      <c r="D810" s="35"/>
    </row>
    <row r="811" spans="1:4" x14ac:dyDescent="0.25">
      <c r="A811" s="488" t="s">
        <v>6541</v>
      </c>
      <c r="B811" s="488" t="s">
        <v>6542</v>
      </c>
      <c r="C811" s="491">
        <v>180</v>
      </c>
      <c r="D811" s="35"/>
    </row>
    <row r="812" spans="1:4" x14ac:dyDescent="0.25">
      <c r="A812" s="488" t="s">
        <v>6543</v>
      </c>
      <c r="B812" s="488" t="s">
        <v>6387</v>
      </c>
      <c r="C812" s="491">
        <v>580</v>
      </c>
      <c r="D812" s="35"/>
    </row>
    <row r="813" spans="1:4" x14ac:dyDescent="0.25">
      <c r="A813" s="488" t="s">
        <v>6544</v>
      </c>
      <c r="B813" s="488" t="s">
        <v>6545</v>
      </c>
      <c r="C813" s="491">
        <v>400</v>
      </c>
      <c r="D813" s="35"/>
    </row>
    <row r="814" spans="1:4" x14ac:dyDescent="0.25">
      <c r="A814" s="488" t="s">
        <v>6546</v>
      </c>
      <c r="B814" s="488" t="s">
        <v>6547</v>
      </c>
      <c r="C814" s="491">
        <v>450</v>
      </c>
      <c r="D814" s="35"/>
    </row>
    <row r="815" spans="1:4" x14ac:dyDescent="0.25">
      <c r="A815" s="488" t="s">
        <v>6548</v>
      </c>
      <c r="B815" s="488" t="s">
        <v>6549</v>
      </c>
      <c r="C815" s="491">
        <v>350</v>
      </c>
      <c r="D815" s="35"/>
    </row>
    <row r="816" spans="1:4" x14ac:dyDescent="0.25">
      <c r="A816" s="488" t="s">
        <v>6550</v>
      </c>
      <c r="B816" s="488" t="s">
        <v>6551</v>
      </c>
      <c r="C816" s="491">
        <v>660</v>
      </c>
      <c r="D816" s="35"/>
    </row>
    <row r="817" spans="1:4" x14ac:dyDescent="0.25">
      <c r="A817" s="488" t="s">
        <v>6552</v>
      </c>
      <c r="B817" s="488" t="s">
        <v>6553</v>
      </c>
      <c r="C817" s="491">
        <v>180</v>
      </c>
      <c r="D817" s="35"/>
    </row>
    <row r="818" spans="1:4" x14ac:dyDescent="0.25">
      <c r="A818" s="488" t="s">
        <v>6554</v>
      </c>
      <c r="B818" s="488" t="s">
        <v>6555</v>
      </c>
      <c r="C818" s="491">
        <v>1310</v>
      </c>
      <c r="D818" s="35"/>
    </row>
    <row r="819" spans="1:4" x14ac:dyDescent="0.25">
      <c r="A819" s="488" t="s">
        <v>6556</v>
      </c>
      <c r="B819" s="488" t="s">
        <v>6557</v>
      </c>
      <c r="C819" s="491">
        <v>660</v>
      </c>
      <c r="D819" s="35"/>
    </row>
    <row r="820" spans="1:4" x14ac:dyDescent="0.25">
      <c r="A820" s="488" t="s">
        <v>6558</v>
      </c>
      <c r="B820" s="488" t="s">
        <v>6559</v>
      </c>
      <c r="C820" s="491">
        <v>1620</v>
      </c>
      <c r="D820" s="35"/>
    </row>
    <row r="821" spans="1:4" x14ac:dyDescent="0.25">
      <c r="A821" s="488" t="s">
        <v>6560</v>
      </c>
      <c r="B821" s="488" t="s">
        <v>6561</v>
      </c>
      <c r="C821" s="491">
        <v>200</v>
      </c>
      <c r="D821" s="35"/>
    </row>
    <row r="822" spans="1:4" x14ac:dyDescent="0.25">
      <c r="A822" s="488" t="s">
        <v>4684</v>
      </c>
      <c r="B822" s="488" t="s">
        <v>6562</v>
      </c>
      <c r="C822" s="491">
        <v>510</v>
      </c>
      <c r="D822" s="35"/>
    </row>
    <row r="823" spans="1:4" x14ac:dyDescent="0.25">
      <c r="A823" s="488" t="s">
        <v>4686</v>
      </c>
      <c r="B823" s="488" t="s">
        <v>6562</v>
      </c>
      <c r="C823" s="491">
        <v>400</v>
      </c>
      <c r="D823" s="35"/>
    </row>
    <row r="824" spans="1:4" x14ac:dyDescent="0.25">
      <c r="A824" s="488" t="s">
        <v>6563</v>
      </c>
      <c r="B824" s="488" t="s">
        <v>6564</v>
      </c>
      <c r="C824" s="491">
        <v>350</v>
      </c>
      <c r="D824" s="35"/>
    </row>
    <row r="825" spans="1:4" x14ac:dyDescent="0.25">
      <c r="A825" s="488" t="s">
        <v>6565</v>
      </c>
      <c r="B825" s="488" t="s">
        <v>6566</v>
      </c>
      <c r="C825" s="491">
        <v>70</v>
      </c>
      <c r="D825" s="35"/>
    </row>
    <row r="826" spans="1:4" x14ac:dyDescent="0.25">
      <c r="A826" s="488" t="s">
        <v>6567</v>
      </c>
      <c r="B826" s="488" t="s">
        <v>6568</v>
      </c>
      <c r="C826" s="491">
        <v>40</v>
      </c>
      <c r="D826" s="35"/>
    </row>
    <row r="827" spans="1:4" x14ac:dyDescent="0.25">
      <c r="A827" s="488" t="s">
        <v>6569</v>
      </c>
      <c r="B827" s="488" t="s">
        <v>6570</v>
      </c>
      <c r="C827" s="491">
        <v>140</v>
      </c>
      <c r="D827" s="35"/>
    </row>
    <row r="828" spans="1:4" x14ac:dyDescent="0.25">
      <c r="A828" s="488" t="s">
        <v>6571</v>
      </c>
      <c r="B828" s="488" t="s">
        <v>6572</v>
      </c>
      <c r="C828" s="491">
        <v>15</v>
      </c>
      <c r="D828" s="35"/>
    </row>
    <row r="829" spans="1:4" x14ac:dyDescent="0.25">
      <c r="A829" s="488" t="s">
        <v>6573</v>
      </c>
      <c r="B829" s="488" t="s">
        <v>6574</v>
      </c>
      <c r="C829" s="491">
        <v>5050</v>
      </c>
      <c r="D829" s="35"/>
    </row>
    <row r="830" spans="1:4" x14ac:dyDescent="0.25">
      <c r="A830" s="488" t="s">
        <v>6575</v>
      </c>
      <c r="B830" s="488" t="s">
        <v>6576</v>
      </c>
      <c r="C830" s="491">
        <v>4040</v>
      </c>
      <c r="D830" s="35"/>
    </row>
    <row r="831" spans="1:4" x14ac:dyDescent="0.25">
      <c r="A831" s="488" t="s">
        <v>6577</v>
      </c>
      <c r="B831" s="488" t="s">
        <v>6578</v>
      </c>
      <c r="C831" s="491">
        <v>1310</v>
      </c>
      <c r="D831" s="35"/>
    </row>
    <row r="832" spans="1:4" x14ac:dyDescent="0.25">
      <c r="A832" s="488" t="s">
        <v>6579</v>
      </c>
      <c r="B832" s="488" t="s">
        <v>6580</v>
      </c>
      <c r="C832" s="491">
        <v>1310</v>
      </c>
      <c r="D832" s="35"/>
    </row>
    <row r="833" spans="1:4" x14ac:dyDescent="0.25">
      <c r="A833" s="488" t="s">
        <v>6581</v>
      </c>
      <c r="B833" s="488" t="s">
        <v>6582</v>
      </c>
      <c r="C833" s="491">
        <v>1720</v>
      </c>
      <c r="D833" s="35"/>
    </row>
    <row r="834" spans="1:4" x14ac:dyDescent="0.25">
      <c r="A834" s="488" t="s">
        <v>6583</v>
      </c>
      <c r="B834" s="488" t="s">
        <v>6582</v>
      </c>
      <c r="C834" s="491">
        <v>1820</v>
      </c>
      <c r="D834" s="35"/>
    </row>
    <row r="835" spans="1:4" x14ac:dyDescent="0.25">
      <c r="A835" s="488" t="s">
        <v>6584</v>
      </c>
      <c r="B835" s="488" t="s">
        <v>6585</v>
      </c>
      <c r="C835" s="491">
        <v>1820</v>
      </c>
      <c r="D835" s="35"/>
    </row>
    <row r="836" spans="1:4" x14ac:dyDescent="0.25">
      <c r="A836" s="488" t="s">
        <v>6586</v>
      </c>
      <c r="B836" s="488" t="s">
        <v>6587</v>
      </c>
      <c r="C836" s="491">
        <v>560</v>
      </c>
      <c r="D836" s="35"/>
    </row>
    <row r="837" spans="1:4" x14ac:dyDescent="0.25">
      <c r="A837" s="488" t="s">
        <v>6588</v>
      </c>
      <c r="B837" s="488" t="s">
        <v>6589</v>
      </c>
      <c r="C837" s="491">
        <v>10</v>
      </c>
      <c r="D837" s="35"/>
    </row>
    <row r="838" spans="1:4" x14ac:dyDescent="0.25">
      <c r="A838" s="488" t="s">
        <v>6590</v>
      </c>
      <c r="B838" s="488" t="s">
        <v>6591</v>
      </c>
      <c r="C838" s="491">
        <v>70</v>
      </c>
      <c r="D838" s="35"/>
    </row>
    <row r="839" spans="1:4" x14ac:dyDescent="0.25">
      <c r="A839" s="488" t="s">
        <v>6592</v>
      </c>
      <c r="B839" s="488" t="s">
        <v>6593</v>
      </c>
      <c r="C839" s="491">
        <v>450</v>
      </c>
      <c r="D839" s="35"/>
    </row>
    <row r="840" spans="1:4" x14ac:dyDescent="0.25">
      <c r="A840" s="488" t="s">
        <v>6594</v>
      </c>
      <c r="B840" s="488" t="s">
        <v>6595</v>
      </c>
      <c r="C840" s="491">
        <v>350</v>
      </c>
      <c r="D840" s="35"/>
    </row>
    <row r="841" spans="1:4" x14ac:dyDescent="0.25">
      <c r="A841" s="488" t="s">
        <v>5035</v>
      </c>
      <c r="B841" s="488" t="s">
        <v>5036</v>
      </c>
      <c r="C841" s="491">
        <v>130</v>
      </c>
      <c r="D841" s="35"/>
    </row>
    <row r="842" spans="1:4" x14ac:dyDescent="0.25">
      <c r="A842" s="488" t="s">
        <v>5037</v>
      </c>
      <c r="B842" s="488" t="s">
        <v>5038</v>
      </c>
      <c r="C842" s="491">
        <v>350</v>
      </c>
      <c r="D842" s="35"/>
    </row>
    <row r="843" spans="1:4" x14ac:dyDescent="0.25">
      <c r="A843" s="488" t="s">
        <v>6596</v>
      </c>
      <c r="B843" s="488" t="s">
        <v>6597</v>
      </c>
      <c r="C843" s="491">
        <v>150</v>
      </c>
      <c r="D843" s="35"/>
    </row>
    <row r="844" spans="1:4" x14ac:dyDescent="0.25">
      <c r="A844" s="488" t="s">
        <v>6598</v>
      </c>
      <c r="B844" s="488" t="s">
        <v>6597</v>
      </c>
      <c r="C844" s="491">
        <v>180</v>
      </c>
      <c r="D844" s="35"/>
    </row>
    <row r="845" spans="1:4" x14ac:dyDescent="0.25">
      <c r="A845" s="488" t="s">
        <v>6599</v>
      </c>
      <c r="B845" s="488" t="s">
        <v>6600</v>
      </c>
      <c r="C845" s="491">
        <v>250</v>
      </c>
      <c r="D845" s="35"/>
    </row>
    <row r="846" spans="1:4" x14ac:dyDescent="0.25">
      <c r="A846" s="488" t="s">
        <v>6601</v>
      </c>
      <c r="B846" s="488" t="s">
        <v>5712</v>
      </c>
      <c r="C846" s="491">
        <v>510</v>
      </c>
      <c r="D846" s="35"/>
    </row>
    <row r="847" spans="1:4" x14ac:dyDescent="0.25">
      <c r="A847" s="488" t="s">
        <v>6602</v>
      </c>
      <c r="B847" s="488" t="s">
        <v>6603</v>
      </c>
      <c r="C847" s="491">
        <v>350</v>
      </c>
      <c r="D847" s="35"/>
    </row>
    <row r="848" spans="1:4" x14ac:dyDescent="0.25">
      <c r="A848" s="488" t="s">
        <v>6604</v>
      </c>
      <c r="B848" s="488" t="s">
        <v>6605</v>
      </c>
      <c r="C848" s="491">
        <v>2220</v>
      </c>
      <c r="D848" s="35"/>
    </row>
    <row r="849" spans="1:4" x14ac:dyDescent="0.25">
      <c r="A849" s="488" t="s">
        <v>6606</v>
      </c>
      <c r="B849" s="488" t="s">
        <v>6607</v>
      </c>
      <c r="C849" s="491">
        <v>300</v>
      </c>
      <c r="D849" s="35"/>
    </row>
    <row r="850" spans="1:4" x14ac:dyDescent="0.25">
      <c r="A850" s="488" t="s">
        <v>6608</v>
      </c>
      <c r="B850" s="488" t="s">
        <v>6609</v>
      </c>
      <c r="C850" s="491">
        <v>70</v>
      </c>
      <c r="D850" s="35"/>
    </row>
    <row r="851" spans="1:4" x14ac:dyDescent="0.25">
      <c r="A851" s="488" t="s">
        <v>6610</v>
      </c>
      <c r="B851" s="488" t="s">
        <v>6611</v>
      </c>
      <c r="C851" s="491">
        <v>1050</v>
      </c>
      <c r="D851" s="35"/>
    </row>
    <row r="852" spans="1:4" x14ac:dyDescent="0.25">
      <c r="A852" s="488" t="s">
        <v>6612</v>
      </c>
      <c r="B852" s="488" t="s">
        <v>6613</v>
      </c>
      <c r="C852" s="491">
        <v>1050</v>
      </c>
      <c r="D852" s="35"/>
    </row>
    <row r="853" spans="1:4" x14ac:dyDescent="0.25">
      <c r="A853" s="488" t="s">
        <v>5039</v>
      </c>
      <c r="B853" s="488" t="s">
        <v>5040</v>
      </c>
      <c r="C853" s="491">
        <v>1050</v>
      </c>
      <c r="D853" s="35"/>
    </row>
    <row r="854" spans="1:4" x14ac:dyDescent="0.25">
      <c r="A854" s="488" t="s">
        <v>5041</v>
      </c>
      <c r="B854" s="488" t="s">
        <v>5042</v>
      </c>
      <c r="C854" s="491">
        <v>1050</v>
      </c>
      <c r="D854" s="35"/>
    </row>
    <row r="855" spans="1:4" x14ac:dyDescent="0.25">
      <c r="A855" s="488" t="s">
        <v>5043</v>
      </c>
      <c r="B855" s="488" t="s">
        <v>5044</v>
      </c>
      <c r="C855" s="491">
        <v>1050</v>
      </c>
      <c r="D855" s="35"/>
    </row>
    <row r="856" spans="1:4" x14ac:dyDescent="0.25">
      <c r="A856" s="488" t="s">
        <v>6614</v>
      </c>
      <c r="B856" s="488" t="s">
        <v>6615</v>
      </c>
      <c r="C856" s="491">
        <v>1310</v>
      </c>
      <c r="D856" s="35"/>
    </row>
    <row r="857" spans="1:4" x14ac:dyDescent="0.25">
      <c r="A857" s="488" t="s">
        <v>6616</v>
      </c>
      <c r="B857" s="488" t="s">
        <v>6617</v>
      </c>
      <c r="C857" s="491">
        <v>1520</v>
      </c>
      <c r="D857" s="35"/>
    </row>
    <row r="858" spans="1:4" x14ac:dyDescent="0.25">
      <c r="A858" s="488" t="s">
        <v>6618</v>
      </c>
      <c r="B858" s="488" t="s">
        <v>6619</v>
      </c>
      <c r="C858" s="491">
        <v>1240</v>
      </c>
      <c r="D858" s="35"/>
    </row>
    <row r="859" spans="1:4" x14ac:dyDescent="0.25">
      <c r="A859" s="488" t="s">
        <v>6620</v>
      </c>
      <c r="B859" s="488" t="s">
        <v>6621</v>
      </c>
      <c r="C859" s="491">
        <v>1240</v>
      </c>
      <c r="D859" s="35"/>
    </row>
    <row r="860" spans="1:4" x14ac:dyDescent="0.25">
      <c r="A860" s="488" t="s">
        <v>6622</v>
      </c>
      <c r="B860" s="488" t="s">
        <v>6623</v>
      </c>
      <c r="C860" s="491">
        <v>1240</v>
      </c>
      <c r="D860" s="35"/>
    </row>
    <row r="861" spans="1:4" x14ac:dyDescent="0.25">
      <c r="A861" s="488" t="s">
        <v>6624</v>
      </c>
      <c r="B861" s="488" t="s">
        <v>6625</v>
      </c>
      <c r="C861" s="491">
        <v>1240</v>
      </c>
      <c r="D861" s="35"/>
    </row>
    <row r="862" spans="1:4" x14ac:dyDescent="0.25">
      <c r="A862" s="488" t="s">
        <v>6626</v>
      </c>
      <c r="B862" s="488" t="s">
        <v>6627</v>
      </c>
      <c r="C862" s="491">
        <v>1240</v>
      </c>
      <c r="D862" s="35"/>
    </row>
    <row r="863" spans="1:4" x14ac:dyDescent="0.25">
      <c r="A863" s="488" t="s">
        <v>6628</v>
      </c>
      <c r="B863" s="488" t="s">
        <v>6629</v>
      </c>
      <c r="C863" s="491">
        <v>1520</v>
      </c>
      <c r="D863" s="35"/>
    </row>
    <row r="864" spans="1:4" x14ac:dyDescent="0.25">
      <c r="A864" s="488" t="s">
        <v>6630</v>
      </c>
      <c r="B864" s="488" t="s">
        <v>6631</v>
      </c>
      <c r="C864" s="491">
        <v>10</v>
      </c>
      <c r="D864" s="35"/>
    </row>
    <row r="865" spans="1:4" x14ac:dyDescent="0.25">
      <c r="A865" s="488" t="s">
        <v>6632</v>
      </c>
      <c r="B865" s="488" t="s">
        <v>6633</v>
      </c>
      <c r="C865" s="491">
        <v>10</v>
      </c>
      <c r="D865" s="35"/>
    </row>
    <row r="866" spans="1:4" x14ac:dyDescent="0.25">
      <c r="A866" s="488" t="s">
        <v>6634</v>
      </c>
      <c r="B866" s="488" t="s">
        <v>6635</v>
      </c>
      <c r="C866" s="491">
        <v>18</v>
      </c>
      <c r="D866" s="35"/>
    </row>
    <row r="867" spans="1:4" x14ac:dyDescent="0.25">
      <c r="A867" s="488" t="s">
        <v>6636</v>
      </c>
      <c r="B867" s="488" t="s">
        <v>6637</v>
      </c>
      <c r="C867" s="491">
        <v>4800</v>
      </c>
      <c r="D867" s="35"/>
    </row>
    <row r="868" spans="1:4" x14ac:dyDescent="0.25">
      <c r="A868" s="488" t="s">
        <v>6638</v>
      </c>
      <c r="B868" s="488" t="s">
        <v>6639</v>
      </c>
      <c r="C868" s="491">
        <v>4800</v>
      </c>
      <c r="D868" s="35"/>
    </row>
    <row r="869" spans="1:4" x14ac:dyDescent="0.25">
      <c r="A869" s="490" t="s">
        <v>7808</v>
      </c>
      <c r="B869" s="488" t="s">
        <v>6640</v>
      </c>
      <c r="C869" s="491">
        <v>4320</v>
      </c>
      <c r="D869" s="35"/>
    </row>
    <row r="870" spans="1:4" x14ac:dyDescent="0.25">
      <c r="A870" s="488" t="s">
        <v>6641</v>
      </c>
      <c r="B870" s="488" t="s">
        <v>6642</v>
      </c>
      <c r="C870" s="491">
        <v>2110</v>
      </c>
      <c r="D870" s="35"/>
    </row>
    <row r="871" spans="1:4" x14ac:dyDescent="0.25">
      <c r="A871" s="490" t="s">
        <v>7809</v>
      </c>
      <c r="B871" s="488" t="s">
        <v>6643</v>
      </c>
      <c r="C871" s="491">
        <v>450</v>
      </c>
      <c r="D871" s="35"/>
    </row>
    <row r="872" spans="1:4" x14ac:dyDescent="0.25">
      <c r="A872" s="488" t="s">
        <v>6644</v>
      </c>
      <c r="B872" s="488" t="s">
        <v>6645</v>
      </c>
      <c r="C872" s="491">
        <v>650</v>
      </c>
      <c r="D872" s="35"/>
    </row>
    <row r="873" spans="1:4" x14ac:dyDescent="0.25">
      <c r="A873" s="488" t="s">
        <v>6646</v>
      </c>
      <c r="B873" s="488" t="s">
        <v>6647</v>
      </c>
      <c r="C873" s="491">
        <v>2880</v>
      </c>
      <c r="D873" s="35"/>
    </row>
    <row r="874" spans="1:4" x14ac:dyDescent="0.25">
      <c r="A874" s="488" t="s">
        <v>6648</v>
      </c>
      <c r="B874" s="488" t="s">
        <v>6649</v>
      </c>
      <c r="C874" s="491">
        <v>50</v>
      </c>
      <c r="D874" s="35"/>
    </row>
    <row r="875" spans="1:4" x14ac:dyDescent="0.25">
      <c r="A875" s="488" t="s">
        <v>6650</v>
      </c>
      <c r="B875" s="488" t="s">
        <v>6651</v>
      </c>
      <c r="C875" s="491">
        <v>1210</v>
      </c>
      <c r="D875" s="35"/>
    </row>
    <row r="876" spans="1:4" x14ac:dyDescent="0.25">
      <c r="A876" s="488" t="s">
        <v>6652</v>
      </c>
      <c r="B876" s="488" t="s">
        <v>6653</v>
      </c>
      <c r="C876" s="491">
        <v>70</v>
      </c>
      <c r="D876" s="35"/>
    </row>
    <row r="877" spans="1:4" x14ac:dyDescent="0.25">
      <c r="A877" s="488" t="s">
        <v>6654</v>
      </c>
      <c r="B877" s="488" t="s">
        <v>6655</v>
      </c>
      <c r="C877" s="491">
        <v>300</v>
      </c>
      <c r="D877" s="35"/>
    </row>
    <row r="878" spans="1:4" x14ac:dyDescent="0.25">
      <c r="A878" s="488" t="s">
        <v>6656</v>
      </c>
      <c r="B878" s="488" t="s">
        <v>5003</v>
      </c>
      <c r="C878" s="491">
        <v>1410</v>
      </c>
      <c r="D878" s="35"/>
    </row>
    <row r="879" spans="1:4" x14ac:dyDescent="0.25">
      <c r="A879" s="488" t="s">
        <v>6657</v>
      </c>
      <c r="B879" s="488" t="s">
        <v>5464</v>
      </c>
      <c r="C879" s="491">
        <v>2220</v>
      </c>
      <c r="D879" s="35"/>
    </row>
    <row r="880" spans="1:4" x14ac:dyDescent="0.25">
      <c r="A880" s="488" t="s">
        <v>6658</v>
      </c>
      <c r="B880" s="488" t="s">
        <v>5691</v>
      </c>
      <c r="C880" s="491">
        <v>1410</v>
      </c>
      <c r="D880" s="35"/>
    </row>
    <row r="881" spans="1:4" x14ac:dyDescent="0.25">
      <c r="A881" s="490" t="s">
        <v>7810</v>
      </c>
      <c r="B881" s="488" t="s">
        <v>6659</v>
      </c>
      <c r="C881" s="491">
        <v>330</v>
      </c>
      <c r="D881" s="35"/>
    </row>
    <row r="882" spans="1:4" x14ac:dyDescent="0.25">
      <c r="A882" s="488" t="s">
        <v>6660</v>
      </c>
      <c r="B882" s="488" t="s">
        <v>6661</v>
      </c>
      <c r="C882" s="491">
        <v>220</v>
      </c>
      <c r="D882" s="35"/>
    </row>
    <row r="883" spans="1:4" x14ac:dyDescent="0.25">
      <c r="A883" s="488" t="s">
        <v>6662</v>
      </c>
      <c r="B883" s="488" t="s">
        <v>6663</v>
      </c>
      <c r="C883" s="491">
        <v>1310</v>
      </c>
      <c r="D883" s="35"/>
    </row>
    <row r="884" spans="1:4" x14ac:dyDescent="0.25">
      <c r="A884" s="488" t="s">
        <v>6664</v>
      </c>
      <c r="B884" s="488" t="s">
        <v>5458</v>
      </c>
      <c r="C884" s="491">
        <v>1520</v>
      </c>
      <c r="D884" s="35"/>
    </row>
    <row r="885" spans="1:4" x14ac:dyDescent="0.25">
      <c r="A885" s="488" t="s">
        <v>6665</v>
      </c>
      <c r="B885" s="488" t="s">
        <v>5458</v>
      </c>
      <c r="C885" s="491">
        <v>3030</v>
      </c>
      <c r="D885" s="35"/>
    </row>
    <row r="886" spans="1:4" x14ac:dyDescent="0.25">
      <c r="A886" s="488" t="s">
        <v>6666</v>
      </c>
      <c r="B886" s="488" t="s">
        <v>6667</v>
      </c>
      <c r="C886" s="491">
        <v>3030</v>
      </c>
      <c r="D886" s="35"/>
    </row>
    <row r="887" spans="1:4" x14ac:dyDescent="0.25">
      <c r="A887" s="488" t="s">
        <v>6668</v>
      </c>
      <c r="B887" s="488" t="s">
        <v>5458</v>
      </c>
      <c r="C887" s="491">
        <v>4240</v>
      </c>
      <c r="D887" s="35"/>
    </row>
    <row r="888" spans="1:4" x14ac:dyDescent="0.25">
      <c r="A888" s="490" t="s">
        <v>7811</v>
      </c>
      <c r="B888" s="488" t="s">
        <v>6669</v>
      </c>
      <c r="C888" s="491">
        <v>3540</v>
      </c>
      <c r="D888" s="35"/>
    </row>
    <row r="889" spans="1:4" x14ac:dyDescent="0.25">
      <c r="A889" s="488" t="s">
        <v>6670</v>
      </c>
      <c r="B889" s="488" t="s">
        <v>5464</v>
      </c>
      <c r="C889" s="491">
        <v>450</v>
      </c>
      <c r="D889" s="35"/>
    </row>
    <row r="890" spans="1:4" x14ac:dyDescent="0.25">
      <c r="A890" s="488" t="s">
        <v>6671</v>
      </c>
      <c r="B890" s="488" t="s">
        <v>5308</v>
      </c>
      <c r="C890" s="491">
        <v>1010</v>
      </c>
      <c r="D890" s="35"/>
    </row>
    <row r="891" spans="1:4" x14ac:dyDescent="0.25">
      <c r="A891" s="488" t="s">
        <v>6672</v>
      </c>
      <c r="B891" s="488" t="s">
        <v>5308</v>
      </c>
      <c r="C891" s="491">
        <v>560</v>
      </c>
      <c r="D891" s="35"/>
    </row>
    <row r="892" spans="1:4" x14ac:dyDescent="0.25">
      <c r="A892" s="488" t="s">
        <v>6673</v>
      </c>
      <c r="B892" s="488" t="s">
        <v>5308</v>
      </c>
      <c r="C892" s="491">
        <v>1010</v>
      </c>
      <c r="D892" s="35"/>
    </row>
    <row r="893" spans="1:4" x14ac:dyDescent="0.25">
      <c r="A893" s="488" t="s">
        <v>6674</v>
      </c>
      <c r="B893" s="488" t="s">
        <v>6675</v>
      </c>
      <c r="C893" s="491">
        <v>1010</v>
      </c>
      <c r="D893" s="35"/>
    </row>
    <row r="894" spans="1:4" x14ac:dyDescent="0.25">
      <c r="A894" s="488" t="s">
        <v>6676</v>
      </c>
      <c r="B894" s="488" t="s">
        <v>6677</v>
      </c>
      <c r="C894" s="491">
        <v>1720</v>
      </c>
      <c r="D894" s="35"/>
    </row>
    <row r="895" spans="1:4" x14ac:dyDescent="0.25">
      <c r="A895" s="490" t="s">
        <v>7812</v>
      </c>
      <c r="B895" s="488" t="s">
        <v>6136</v>
      </c>
      <c r="C895" s="491">
        <v>560</v>
      </c>
      <c r="D895" s="35"/>
    </row>
    <row r="896" spans="1:4" x14ac:dyDescent="0.25">
      <c r="A896" s="488" t="s">
        <v>6678</v>
      </c>
      <c r="B896" s="488" t="s">
        <v>6679</v>
      </c>
      <c r="C896" s="491">
        <v>1110</v>
      </c>
      <c r="D896" s="35"/>
    </row>
    <row r="897" spans="1:4" x14ac:dyDescent="0.25">
      <c r="A897" s="488" t="s">
        <v>6680</v>
      </c>
      <c r="B897" s="488" t="s">
        <v>6681</v>
      </c>
      <c r="C897" s="491">
        <v>790</v>
      </c>
      <c r="D897" s="35"/>
    </row>
    <row r="898" spans="1:4" x14ac:dyDescent="0.25">
      <c r="A898" s="488" t="s">
        <v>6682</v>
      </c>
      <c r="B898" s="488" t="s">
        <v>6683</v>
      </c>
      <c r="C898" s="491">
        <v>1300</v>
      </c>
      <c r="D898" s="35"/>
    </row>
    <row r="899" spans="1:4" x14ac:dyDescent="0.25">
      <c r="A899" s="488" t="s">
        <v>6684</v>
      </c>
      <c r="B899" s="488" t="s">
        <v>6685</v>
      </c>
      <c r="C899" s="491">
        <v>610</v>
      </c>
      <c r="D899" s="35"/>
    </row>
    <row r="900" spans="1:4" x14ac:dyDescent="0.25">
      <c r="A900" s="488" t="s">
        <v>6686</v>
      </c>
      <c r="B900" s="488" t="s">
        <v>6687</v>
      </c>
      <c r="C900" s="491">
        <v>630</v>
      </c>
      <c r="D900" s="35"/>
    </row>
    <row r="901" spans="1:4" x14ac:dyDescent="0.25">
      <c r="A901" s="488" t="s">
        <v>6688</v>
      </c>
      <c r="B901" s="488" t="s">
        <v>6689</v>
      </c>
      <c r="C901" s="491">
        <v>2120</v>
      </c>
      <c r="D901" s="35"/>
    </row>
    <row r="902" spans="1:4" x14ac:dyDescent="0.25">
      <c r="A902" s="488" t="s">
        <v>6690</v>
      </c>
      <c r="B902" s="488" t="s">
        <v>6691</v>
      </c>
      <c r="C902" s="491">
        <v>810</v>
      </c>
      <c r="D902" s="35"/>
    </row>
    <row r="903" spans="1:4" x14ac:dyDescent="0.25">
      <c r="A903" s="488" t="s">
        <v>6692</v>
      </c>
      <c r="B903" s="488" t="s">
        <v>6693</v>
      </c>
      <c r="C903" s="491">
        <v>450</v>
      </c>
      <c r="D903" s="35"/>
    </row>
    <row r="904" spans="1:4" x14ac:dyDescent="0.25">
      <c r="A904" s="488" t="s">
        <v>6694</v>
      </c>
      <c r="B904" s="488" t="s">
        <v>6695</v>
      </c>
      <c r="C904" s="491">
        <v>1310</v>
      </c>
      <c r="D904" s="35"/>
    </row>
    <row r="905" spans="1:4" x14ac:dyDescent="0.25">
      <c r="A905" s="488" t="s">
        <v>6696</v>
      </c>
      <c r="B905" s="488" t="s">
        <v>6697</v>
      </c>
      <c r="C905" s="491">
        <v>610</v>
      </c>
      <c r="D905" s="35"/>
    </row>
    <row r="906" spans="1:4" x14ac:dyDescent="0.25">
      <c r="A906" s="488" t="s">
        <v>6698</v>
      </c>
      <c r="B906" s="488" t="s">
        <v>6699</v>
      </c>
      <c r="C906" s="491">
        <v>2</v>
      </c>
      <c r="D906" s="35"/>
    </row>
    <row r="907" spans="1:4" x14ac:dyDescent="0.25">
      <c r="A907" s="488" t="s">
        <v>6700</v>
      </c>
      <c r="B907" s="488" t="s">
        <v>6701</v>
      </c>
      <c r="C907" s="491">
        <v>2</v>
      </c>
      <c r="D907" s="35"/>
    </row>
    <row r="908" spans="1:4" x14ac:dyDescent="0.25">
      <c r="A908" s="488" t="s">
        <v>6702</v>
      </c>
      <c r="B908" s="488" t="s">
        <v>6703</v>
      </c>
      <c r="C908" s="491">
        <v>60</v>
      </c>
      <c r="D908" s="35"/>
    </row>
    <row r="909" spans="1:4" x14ac:dyDescent="0.25">
      <c r="A909" s="488" t="s">
        <v>6704</v>
      </c>
      <c r="B909" s="488" t="s">
        <v>6705</v>
      </c>
      <c r="C909" s="491">
        <v>70</v>
      </c>
      <c r="D909" s="35"/>
    </row>
    <row r="910" spans="1:4" x14ac:dyDescent="0.25">
      <c r="A910" s="488" t="s">
        <v>6706</v>
      </c>
      <c r="B910" s="488" t="s">
        <v>6707</v>
      </c>
      <c r="C910" s="491">
        <v>70</v>
      </c>
      <c r="D910" s="35"/>
    </row>
    <row r="911" spans="1:4" x14ac:dyDescent="0.25">
      <c r="A911" s="488" t="s">
        <v>6708</v>
      </c>
      <c r="B911" s="488" t="s">
        <v>6709</v>
      </c>
      <c r="C911" s="491">
        <v>80</v>
      </c>
      <c r="D911" s="35"/>
    </row>
    <row r="912" spans="1:4" x14ac:dyDescent="0.25">
      <c r="A912" s="488" t="s">
        <v>6710</v>
      </c>
      <c r="B912" s="488" t="s">
        <v>6711</v>
      </c>
      <c r="C912" s="491">
        <v>40</v>
      </c>
      <c r="D912" s="35"/>
    </row>
    <row r="913" spans="1:4" x14ac:dyDescent="0.25">
      <c r="A913" s="488" t="s">
        <v>6712</v>
      </c>
      <c r="B913" s="488" t="s">
        <v>6713</v>
      </c>
      <c r="C913" s="491">
        <v>50</v>
      </c>
      <c r="D913" s="35"/>
    </row>
    <row r="914" spans="1:4" x14ac:dyDescent="0.25">
      <c r="A914" s="490" t="s">
        <v>7813</v>
      </c>
      <c r="B914" s="488" t="s">
        <v>6714</v>
      </c>
      <c r="C914" s="491">
        <v>50</v>
      </c>
      <c r="D914" s="35"/>
    </row>
    <row r="915" spans="1:4" x14ac:dyDescent="0.25">
      <c r="A915" s="488" t="s">
        <v>6715</v>
      </c>
      <c r="B915" s="488" t="s">
        <v>6716</v>
      </c>
      <c r="C915" s="491">
        <v>1310</v>
      </c>
      <c r="D915" s="35"/>
    </row>
    <row r="916" spans="1:4" x14ac:dyDescent="0.25">
      <c r="A916" s="488" t="s">
        <v>6717</v>
      </c>
      <c r="B916" s="488" t="s">
        <v>6500</v>
      </c>
      <c r="C916" s="491">
        <v>610</v>
      </c>
      <c r="D916" s="35"/>
    </row>
    <row r="917" spans="1:4" x14ac:dyDescent="0.25">
      <c r="A917" s="488" t="s">
        <v>6718</v>
      </c>
      <c r="B917" s="488" t="s">
        <v>6719</v>
      </c>
      <c r="C917" s="491">
        <v>610</v>
      </c>
      <c r="D917" s="35"/>
    </row>
    <row r="918" spans="1:4" x14ac:dyDescent="0.25">
      <c r="A918" s="488" t="s">
        <v>6720</v>
      </c>
      <c r="B918" s="488" t="s">
        <v>6721</v>
      </c>
      <c r="C918" s="491">
        <v>180</v>
      </c>
      <c r="D918" s="35"/>
    </row>
    <row r="919" spans="1:4" x14ac:dyDescent="0.25">
      <c r="A919" s="490" t="s">
        <v>7814</v>
      </c>
      <c r="B919" s="488" t="s">
        <v>6722</v>
      </c>
      <c r="C919" s="491">
        <v>1520</v>
      </c>
      <c r="D919" s="35"/>
    </row>
    <row r="920" spans="1:4" x14ac:dyDescent="0.25">
      <c r="A920" s="490" t="s">
        <v>7815</v>
      </c>
      <c r="B920" s="488" t="s">
        <v>6723</v>
      </c>
      <c r="C920" s="491">
        <v>710</v>
      </c>
      <c r="D920" s="35"/>
    </row>
    <row r="921" spans="1:4" x14ac:dyDescent="0.25">
      <c r="A921" s="488" t="s">
        <v>6724</v>
      </c>
      <c r="B921" s="488" t="s">
        <v>6725</v>
      </c>
      <c r="C921" s="491">
        <v>160</v>
      </c>
      <c r="D921" s="35"/>
    </row>
    <row r="922" spans="1:4" x14ac:dyDescent="0.25">
      <c r="A922" s="488" t="s">
        <v>6726</v>
      </c>
      <c r="B922" s="488" t="s">
        <v>6727</v>
      </c>
      <c r="C922" s="491">
        <v>660</v>
      </c>
      <c r="D922" s="35"/>
    </row>
    <row r="923" spans="1:4" x14ac:dyDescent="0.25">
      <c r="A923" s="488" t="s">
        <v>6728</v>
      </c>
      <c r="B923" s="488" t="s">
        <v>6729</v>
      </c>
      <c r="C923" s="491">
        <v>120</v>
      </c>
      <c r="D923" s="35"/>
    </row>
    <row r="924" spans="1:4" x14ac:dyDescent="0.25">
      <c r="A924" s="488" t="s">
        <v>6730</v>
      </c>
      <c r="B924" s="488" t="s">
        <v>6731</v>
      </c>
      <c r="C924" s="491">
        <v>300</v>
      </c>
      <c r="D924" s="35"/>
    </row>
    <row r="925" spans="1:4" x14ac:dyDescent="0.25">
      <c r="A925" s="490" t="s">
        <v>7816</v>
      </c>
      <c r="B925" s="488" t="s">
        <v>6732</v>
      </c>
      <c r="C925" s="491">
        <v>20</v>
      </c>
      <c r="D925" s="35"/>
    </row>
    <row r="926" spans="1:4" x14ac:dyDescent="0.25">
      <c r="A926" s="490" t="s">
        <v>7817</v>
      </c>
      <c r="B926" s="488" t="s">
        <v>6733</v>
      </c>
      <c r="C926" s="491">
        <v>30</v>
      </c>
      <c r="D926" s="35"/>
    </row>
    <row r="927" spans="1:4" x14ac:dyDescent="0.25">
      <c r="A927" s="488" t="s">
        <v>6734</v>
      </c>
      <c r="B927" s="488" t="s">
        <v>6735</v>
      </c>
      <c r="C927" s="491">
        <v>1540</v>
      </c>
      <c r="D927" s="35"/>
    </row>
    <row r="928" spans="1:4" x14ac:dyDescent="0.25">
      <c r="A928" s="488" t="s">
        <v>6736</v>
      </c>
      <c r="B928" s="488" t="s">
        <v>6737</v>
      </c>
      <c r="C928" s="491">
        <v>1540</v>
      </c>
      <c r="D928" s="35"/>
    </row>
    <row r="929" spans="1:4" x14ac:dyDescent="0.25">
      <c r="A929" s="488" t="s">
        <v>6738</v>
      </c>
      <c r="B929" s="488" t="s">
        <v>6739</v>
      </c>
      <c r="C929" s="491">
        <v>1540</v>
      </c>
      <c r="D929" s="35"/>
    </row>
    <row r="930" spans="1:4" x14ac:dyDescent="0.25">
      <c r="A930" s="488" t="s">
        <v>6740</v>
      </c>
      <c r="B930" s="488" t="s">
        <v>6741</v>
      </c>
      <c r="C930" s="491">
        <v>1540</v>
      </c>
      <c r="D930" s="35"/>
    </row>
    <row r="931" spans="1:4" x14ac:dyDescent="0.25">
      <c r="A931" s="488" t="s">
        <v>6742</v>
      </c>
      <c r="B931" s="488" t="s">
        <v>6743</v>
      </c>
      <c r="C931" s="491">
        <v>1540</v>
      </c>
      <c r="D931" s="35"/>
    </row>
    <row r="932" spans="1:4" x14ac:dyDescent="0.25">
      <c r="A932" s="488" t="s">
        <v>6744</v>
      </c>
      <c r="B932" s="488" t="s">
        <v>6745</v>
      </c>
      <c r="C932" s="491">
        <v>170</v>
      </c>
      <c r="D932" s="35"/>
    </row>
    <row r="933" spans="1:4" x14ac:dyDescent="0.25">
      <c r="A933" s="488" t="s">
        <v>6746</v>
      </c>
      <c r="B933" s="488" t="s">
        <v>6747</v>
      </c>
      <c r="C933" s="491">
        <v>610</v>
      </c>
      <c r="D933" s="35"/>
    </row>
    <row r="934" spans="1:4" x14ac:dyDescent="0.25">
      <c r="A934" s="488" t="s">
        <v>6748</v>
      </c>
      <c r="B934" s="488" t="s">
        <v>6749</v>
      </c>
      <c r="C934" s="491">
        <v>40</v>
      </c>
      <c r="D934" s="35"/>
    </row>
    <row r="935" spans="1:4" x14ac:dyDescent="0.25">
      <c r="A935" s="490" t="s">
        <v>7818</v>
      </c>
      <c r="B935" s="488" t="s">
        <v>6750</v>
      </c>
      <c r="C935" s="491">
        <v>20</v>
      </c>
      <c r="D935" s="35"/>
    </row>
    <row r="936" spans="1:4" x14ac:dyDescent="0.25">
      <c r="A936" s="488" t="s">
        <v>6751</v>
      </c>
      <c r="B936" s="488" t="s">
        <v>6752</v>
      </c>
      <c r="C936" s="491">
        <v>40</v>
      </c>
      <c r="D936" s="35"/>
    </row>
    <row r="937" spans="1:4" x14ac:dyDescent="0.25">
      <c r="A937" s="490" t="s">
        <v>7819</v>
      </c>
      <c r="B937" s="488" t="s">
        <v>6753</v>
      </c>
      <c r="C937" s="491">
        <v>4550</v>
      </c>
      <c r="D937" s="35"/>
    </row>
    <row r="938" spans="1:4" x14ac:dyDescent="0.25">
      <c r="A938" s="490" t="s">
        <v>7820</v>
      </c>
      <c r="B938" s="488" t="s">
        <v>6500</v>
      </c>
      <c r="C938" s="491">
        <v>2120</v>
      </c>
      <c r="D938" s="35"/>
    </row>
    <row r="939" spans="1:4" x14ac:dyDescent="0.25">
      <c r="A939" s="490" t="s">
        <v>7821</v>
      </c>
      <c r="B939" s="488" t="s">
        <v>6721</v>
      </c>
      <c r="C939" s="491">
        <v>360</v>
      </c>
      <c r="D939" s="35"/>
    </row>
    <row r="940" spans="1:4" x14ac:dyDescent="0.25">
      <c r="A940" s="490" t="s">
        <v>7822</v>
      </c>
      <c r="B940" s="488" t="s">
        <v>6754</v>
      </c>
      <c r="C940" s="491">
        <v>2930</v>
      </c>
      <c r="D940" s="35"/>
    </row>
    <row r="941" spans="1:4" x14ac:dyDescent="0.25">
      <c r="A941" s="490" t="s">
        <v>7823</v>
      </c>
      <c r="B941" s="488" t="s">
        <v>6755</v>
      </c>
      <c r="C941" s="491">
        <v>300</v>
      </c>
      <c r="D941" s="35"/>
    </row>
    <row r="942" spans="1:4" x14ac:dyDescent="0.25">
      <c r="A942" s="490" t="s">
        <v>7824</v>
      </c>
      <c r="B942" s="488" t="s">
        <v>6756</v>
      </c>
      <c r="C942" s="491">
        <v>350</v>
      </c>
      <c r="D942" s="35"/>
    </row>
    <row r="943" spans="1:4" x14ac:dyDescent="0.25">
      <c r="A943" s="490" t="s">
        <v>7825</v>
      </c>
      <c r="B943" s="488" t="s">
        <v>6757</v>
      </c>
      <c r="C943" s="491">
        <v>2120</v>
      </c>
      <c r="D943" s="35"/>
    </row>
    <row r="944" spans="1:4" x14ac:dyDescent="0.25">
      <c r="A944" s="490" t="s">
        <v>7826</v>
      </c>
      <c r="B944" s="488" t="s">
        <v>6758</v>
      </c>
      <c r="C944" s="491">
        <v>2120</v>
      </c>
      <c r="D944" s="35"/>
    </row>
    <row r="945" spans="1:4" x14ac:dyDescent="0.25">
      <c r="A945" s="488" t="s">
        <v>6759</v>
      </c>
      <c r="B945" s="488" t="s">
        <v>6760</v>
      </c>
      <c r="C945" s="491">
        <v>2930</v>
      </c>
      <c r="D945" s="35"/>
    </row>
    <row r="946" spans="1:4" x14ac:dyDescent="0.25">
      <c r="A946" s="488" t="s">
        <v>6761</v>
      </c>
      <c r="B946" s="488" t="s">
        <v>6762</v>
      </c>
      <c r="C946" s="491">
        <v>2930</v>
      </c>
      <c r="D946" s="35"/>
    </row>
    <row r="947" spans="1:4" x14ac:dyDescent="0.25">
      <c r="A947" s="490" t="s">
        <v>7802</v>
      </c>
      <c r="B947" s="488" t="s">
        <v>5045</v>
      </c>
      <c r="C947" s="491">
        <v>6</v>
      </c>
      <c r="D947" s="35"/>
    </row>
    <row r="948" spans="1:4" x14ac:dyDescent="0.25">
      <c r="A948" s="490" t="s">
        <v>7827</v>
      </c>
      <c r="B948" s="488" t="s">
        <v>6763</v>
      </c>
      <c r="C948" s="491">
        <v>280</v>
      </c>
      <c r="D948" s="35"/>
    </row>
    <row r="949" spans="1:4" x14ac:dyDescent="0.25">
      <c r="A949" s="490" t="s">
        <v>7828</v>
      </c>
      <c r="B949" s="488" t="s">
        <v>6764</v>
      </c>
      <c r="C949" s="491">
        <v>560</v>
      </c>
      <c r="D949" s="35"/>
    </row>
    <row r="950" spans="1:4" x14ac:dyDescent="0.25">
      <c r="A950" s="490" t="s">
        <v>7803</v>
      </c>
      <c r="B950" s="488" t="s">
        <v>5046</v>
      </c>
      <c r="C950" s="491">
        <v>5</v>
      </c>
      <c r="D950" s="35"/>
    </row>
    <row r="951" spans="1:4" x14ac:dyDescent="0.25">
      <c r="A951" s="488" t="s">
        <v>6765</v>
      </c>
      <c r="B951" s="488" t="s">
        <v>6766</v>
      </c>
      <c r="C951" s="491">
        <v>10</v>
      </c>
      <c r="D951" s="35"/>
    </row>
    <row r="952" spans="1:4" x14ac:dyDescent="0.25">
      <c r="A952" s="490" t="s">
        <v>7829</v>
      </c>
      <c r="B952" s="488" t="s">
        <v>6767</v>
      </c>
      <c r="C952" s="491">
        <v>18</v>
      </c>
      <c r="D952" s="35"/>
    </row>
    <row r="953" spans="1:4" x14ac:dyDescent="0.25">
      <c r="A953" s="488" t="s">
        <v>6768</v>
      </c>
      <c r="B953" s="488" t="s">
        <v>6769</v>
      </c>
      <c r="C953" s="491">
        <v>5</v>
      </c>
      <c r="D953" s="35"/>
    </row>
    <row r="954" spans="1:4" x14ac:dyDescent="0.25">
      <c r="A954" s="488" t="s">
        <v>6770</v>
      </c>
      <c r="B954" s="488" t="s">
        <v>6771</v>
      </c>
      <c r="C954" s="491">
        <v>5</v>
      </c>
      <c r="D954" s="35"/>
    </row>
    <row r="955" spans="1:4" x14ac:dyDescent="0.25">
      <c r="A955" s="490" t="s">
        <v>7830</v>
      </c>
      <c r="B955" s="488" t="s">
        <v>6772</v>
      </c>
      <c r="C955" s="491">
        <v>70</v>
      </c>
      <c r="D955" s="35"/>
    </row>
    <row r="956" spans="1:4" x14ac:dyDescent="0.25">
      <c r="A956" s="490" t="s">
        <v>7831</v>
      </c>
      <c r="B956" s="488" t="s">
        <v>6773</v>
      </c>
      <c r="C956" s="491">
        <v>450</v>
      </c>
      <c r="D956" s="35"/>
    </row>
    <row r="957" spans="1:4" x14ac:dyDescent="0.25">
      <c r="A957" s="488" t="s">
        <v>6774</v>
      </c>
      <c r="B957" s="488" t="s">
        <v>6775</v>
      </c>
      <c r="C957" s="491">
        <v>20</v>
      </c>
      <c r="D957" s="35"/>
    </row>
    <row r="958" spans="1:4" x14ac:dyDescent="0.25">
      <c r="A958" s="488" t="s">
        <v>6776</v>
      </c>
      <c r="B958" s="488" t="s">
        <v>6777</v>
      </c>
      <c r="C958" s="491">
        <v>40</v>
      </c>
      <c r="D958" s="35"/>
    </row>
    <row r="959" spans="1:4" x14ac:dyDescent="0.25">
      <c r="A959" s="488" t="s">
        <v>6778</v>
      </c>
      <c r="B959" s="488" t="s">
        <v>6779</v>
      </c>
      <c r="C959" s="491">
        <v>350</v>
      </c>
      <c r="D959" s="35"/>
    </row>
    <row r="960" spans="1:4" x14ac:dyDescent="0.25">
      <c r="A960" s="488" t="s">
        <v>6780</v>
      </c>
      <c r="B960" s="488" t="s">
        <v>6781</v>
      </c>
      <c r="C960" s="491">
        <v>560</v>
      </c>
      <c r="D960" s="35"/>
    </row>
    <row r="961" spans="1:4" x14ac:dyDescent="0.25">
      <c r="A961" s="488" t="s">
        <v>6782</v>
      </c>
      <c r="B961" s="488" t="s">
        <v>6783</v>
      </c>
      <c r="C961" s="491">
        <v>40</v>
      </c>
      <c r="D961" s="35"/>
    </row>
    <row r="962" spans="1:4" x14ac:dyDescent="0.25">
      <c r="A962" s="488" t="s">
        <v>6784</v>
      </c>
      <c r="B962" s="488" t="s">
        <v>6785</v>
      </c>
      <c r="C962" s="491">
        <v>120</v>
      </c>
      <c r="D962" s="35"/>
    </row>
    <row r="963" spans="1:4" x14ac:dyDescent="0.25">
      <c r="A963" s="488" t="s">
        <v>6786</v>
      </c>
      <c r="B963" s="488" t="s">
        <v>6787</v>
      </c>
      <c r="C963" s="491">
        <v>380</v>
      </c>
      <c r="D963" s="35"/>
    </row>
    <row r="964" spans="1:4" x14ac:dyDescent="0.25">
      <c r="A964" s="488" t="s">
        <v>6788</v>
      </c>
      <c r="B964" s="488" t="s">
        <v>6789</v>
      </c>
      <c r="C964" s="491">
        <v>120</v>
      </c>
      <c r="D964" s="35"/>
    </row>
    <row r="965" spans="1:4" x14ac:dyDescent="0.25">
      <c r="A965" s="488" t="s">
        <v>6790</v>
      </c>
      <c r="B965" s="488" t="s">
        <v>6791</v>
      </c>
      <c r="C965" s="491">
        <v>560</v>
      </c>
      <c r="D965" s="35"/>
    </row>
    <row r="966" spans="1:4" x14ac:dyDescent="0.25">
      <c r="A966" s="488" t="s">
        <v>6792</v>
      </c>
      <c r="B966" s="488" t="s">
        <v>6793</v>
      </c>
      <c r="C966" s="491">
        <v>450</v>
      </c>
      <c r="D966" s="35"/>
    </row>
    <row r="967" spans="1:4" x14ac:dyDescent="0.25">
      <c r="A967" s="490" t="s">
        <v>7832</v>
      </c>
      <c r="B967" s="488" t="s">
        <v>6794</v>
      </c>
      <c r="C967" s="491">
        <v>200</v>
      </c>
      <c r="D967" s="35"/>
    </row>
    <row r="968" spans="1:4" x14ac:dyDescent="0.25">
      <c r="A968" s="488" t="s">
        <v>6795</v>
      </c>
      <c r="B968" s="488" t="s">
        <v>6796</v>
      </c>
      <c r="C968" s="491">
        <v>1000</v>
      </c>
      <c r="D968" s="35"/>
    </row>
    <row r="969" spans="1:4" x14ac:dyDescent="0.25">
      <c r="A969" s="488" t="s">
        <v>6797</v>
      </c>
      <c r="B969" s="488" t="s">
        <v>6798</v>
      </c>
      <c r="C969" s="491">
        <v>250</v>
      </c>
      <c r="D969" s="35"/>
    </row>
    <row r="970" spans="1:4" x14ac:dyDescent="0.25">
      <c r="A970" s="488" t="s">
        <v>6799</v>
      </c>
      <c r="B970" s="488" t="s">
        <v>6800</v>
      </c>
      <c r="C970" s="491">
        <v>10</v>
      </c>
      <c r="D970" s="35"/>
    </row>
    <row r="971" spans="1:4" x14ac:dyDescent="0.25">
      <c r="A971" s="488" t="s">
        <v>6801</v>
      </c>
      <c r="B971" s="488" t="s">
        <v>6802</v>
      </c>
      <c r="C971" s="491">
        <v>80</v>
      </c>
      <c r="D971" s="35"/>
    </row>
    <row r="972" spans="1:4" x14ac:dyDescent="0.25">
      <c r="A972" s="488" t="s">
        <v>6803</v>
      </c>
      <c r="B972" s="488" t="s">
        <v>6804</v>
      </c>
      <c r="C972" s="491">
        <v>8</v>
      </c>
      <c r="D972" s="35"/>
    </row>
    <row r="973" spans="1:4" x14ac:dyDescent="0.25">
      <c r="A973" s="488" t="s">
        <v>6805</v>
      </c>
      <c r="B973" s="488" t="s">
        <v>6806</v>
      </c>
      <c r="C973" s="491">
        <v>10</v>
      </c>
      <c r="D973" s="35"/>
    </row>
    <row r="974" spans="1:4" x14ac:dyDescent="0.25">
      <c r="A974" s="488" t="s">
        <v>6807</v>
      </c>
      <c r="B974" s="488" t="s">
        <v>6808</v>
      </c>
      <c r="C974" s="491">
        <v>15</v>
      </c>
      <c r="D974" s="35"/>
    </row>
    <row r="975" spans="1:4" x14ac:dyDescent="0.25">
      <c r="A975" s="488" t="s">
        <v>6809</v>
      </c>
      <c r="B975" s="488" t="s">
        <v>6810</v>
      </c>
      <c r="C975" s="491">
        <v>30</v>
      </c>
      <c r="D975" s="35"/>
    </row>
    <row r="976" spans="1:4" x14ac:dyDescent="0.25">
      <c r="A976" s="488" t="s">
        <v>6811</v>
      </c>
      <c r="B976" s="488" t="s">
        <v>6812</v>
      </c>
      <c r="C976" s="491">
        <v>20</v>
      </c>
      <c r="D976" s="35"/>
    </row>
    <row r="977" spans="1:4" x14ac:dyDescent="0.25">
      <c r="A977" s="488" t="s">
        <v>6813</v>
      </c>
      <c r="B977" s="488" t="s">
        <v>6814</v>
      </c>
      <c r="C977" s="491">
        <v>10</v>
      </c>
      <c r="D977" s="35"/>
    </row>
    <row r="978" spans="1:4" x14ac:dyDescent="0.25">
      <c r="A978" s="488" t="s">
        <v>6815</v>
      </c>
      <c r="B978" s="488" t="s">
        <v>6802</v>
      </c>
      <c r="C978" s="491">
        <v>120</v>
      </c>
      <c r="D978" s="35"/>
    </row>
    <row r="979" spans="1:4" x14ac:dyDescent="0.25">
      <c r="A979" s="488" t="s">
        <v>6816</v>
      </c>
      <c r="B979" s="488" t="s">
        <v>6817</v>
      </c>
      <c r="C979" s="491">
        <v>100</v>
      </c>
      <c r="D979" s="35"/>
    </row>
    <row r="980" spans="1:4" x14ac:dyDescent="0.25">
      <c r="A980" s="488" t="s">
        <v>6818</v>
      </c>
      <c r="B980" s="488" t="s">
        <v>6819</v>
      </c>
      <c r="C980" s="491">
        <v>180</v>
      </c>
      <c r="D980" s="35"/>
    </row>
    <row r="981" spans="1:4" x14ac:dyDescent="0.25">
      <c r="A981" s="488" t="s">
        <v>6820</v>
      </c>
      <c r="B981" s="488" t="s">
        <v>6821</v>
      </c>
      <c r="C981" s="491">
        <v>30</v>
      </c>
      <c r="D981" s="35"/>
    </row>
    <row r="982" spans="1:4" x14ac:dyDescent="0.25">
      <c r="A982" s="488" t="s">
        <v>6822</v>
      </c>
      <c r="B982" s="488" t="s">
        <v>6823</v>
      </c>
      <c r="C982" s="491">
        <v>80</v>
      </c>
      <c r="D982" s="35"/>
    </row>
    <row r="983" spans="1:4" x14ac:dyDescent="0.25">
      <c r="A983" s="488" t="s">
        <v>6824</v>
      </c>
      <c r="B983" s="488" t="s">
        <v>6825</v>
      </c>
      <c r="C983" s="491">
        <v>30</v>
      </c>
      <c r="D983" s="35"/>
    </row>
    <row r="984" spans="1:4" x14ac:dyDescent="0.25">
      <c r="A984" s="488" t="s">
        <v>6826</v>
      </c>
      <c r="B984" s="488" t="s">
        <v>6827</v>
      </c>
      <c r="C984" s="491">
        <v>180</v>
      </c>
      <c r="D984" s="35"/>
    </row>
    <row r="985" spans="1:4" x14ac:dyDescent="0.25">
      <c r="A985" s="490" t="s">
        <v>7833</v>
      </c>
      <c r="B985" s="488" t="s">
        <v>6828</v>
      </c>
      <c r="C985" s="491">
        <v>300</v>
      </c>
      <c r="D985" s="35"/>
    </row>
    <row r="986" spans="1:4" x14ac:dyDescent="0.25">
      <c r="A986" s="490" t="s">
        <v>4395</v>
      </c>
      <c r="B986" s="488" t="s">
        <v>6829</v>
      </c>
      <c r="C986" s="491">
        <v>300</v>
      </c>
      <c r="D986" s="35"/>
    </row>
    <row r="987" spans="1:4" x14ac:dyDescent="0.25">
      <c r="A987" s="490" t="s">
        <v>4393</v>
      </c>
      <c r="B987" s="488" t="s">
        <v>6830</v>
      </c>
      <c r="C987" s="491">
        <v>280</v>
      </c>
      <c r="D987" s="35"/>
    </row>
    <row r="988" spans="1:4" x14ac:dyDescent="0.25">
      <c r="A988" s="488" t="s">
        <v>6831</v>
      </c>
      <c r="B988" s="488" t="s">
        <v>6832</v>
      </c>
      <c r="C988" s="491">
        <v>130</v>
      </c>
      <c r="D988" s="35"/>
    </row>
    <row r="989" spans="1:4" x14ac:dyDescent="0.25">
      <c r="A989" s="490" t="s">
        <v>4736</v>
      </c>
      <c r="B989" s="488" t="s">
        <v>6833</v>
      </c>
      <c r="C989" s="491">
        <v>660</v>
      </c>
      <c r="D989" s="35"/>
    </row>
    <row r="990" spans="1:4" x14ac:dyDescent="0.25">
      <c r="A990" s="490" t="s">
        <v>7834</v>
      </c>
      <c r="B990" s="488" t="s">
        <v>6834</v>
      </c>
      <c r="C990" s="491">
        <v>60</v>
      </c>
      <c r="D990" s="35"/>
    </row>
    <row r="991" spans="1:4" x14ac:dyDescent="0.25">
      <c r="A991" s="489" t="s">
        <v>7835</v>
      </c>
      <c r="B991" s="488" t="s">
        <v>6835</v>
      </c>
      <c r="C991" s="491">
        <v>180</v>
      </c>
      <c r="D991" s="35"/>
    </row>
    <row r="992" spans="1:4" x14ac:dyDescent="0.25">
      <c r="A992" s="489" t="s">
        <v>7836</v>
      </c>
      <c r="B992" s="488" t="s">
        <v>6836</v>
      </c>
      <c r="C992" s="491">
        <v>120</v>
      </c>
      <c r="D992" s="35"/>
    </row>
    <row r="993" spans="1:4" x14ac:dyDescent="0.25">
      <c r="A993" s="488" t="s">
        <v>6837</v>
      </c>
      <c r="B993" s="488" t="s">
        <v>6838</v>
      </c>
      <c r="C993" s="491">
        <v>20</v>
      </c>
      <c r="D993" s="35"/>
    </row>
    <row r="994" spans="1:4" x14ac:dyDescent="0.25">
      <c r="A994" s="488" t="s">
        <v>6839</v>
      </c>
      <c r="B994" s="488" t="s">
        <v>6840</v>
      </c>
      <c r="C994" s="491">
        <v>70</v>
      </c>
      <c r="D994" s="35"/>
    </row>
    <row r="995" spans="1:4" x14ac:dyDescent="0.25">
      <c r="A995" s="488" t="s">
        <v>6841</v>
      </c>
      <c r="B995" s="488" t="s">
        <v>6842</v>
      </c>
      <c r="C995" s="491">
        <v>560</v>
      </c>
      <c r="D995" s="35"/>
    </row>
    <row r="996" spans="1:4" x14ac:dyDescent="0.25">
      <c r="A996" s="488" t="s">
        <v>6843</v>
      </c>
      <c r="B996" s="488" t="s">
        <v>6844</v>
      </c>
      <c r="C996" s="491">
        <v>4040</v>
      </c>
      <c r="D996" s="35"/>
    </row>
    <row r="997" spans="1:4" x14ac:dyDescent="0.25">
      <c r="A997" s="488" t="s">
        <v>6845</v>
      </c>
      <c r="B997" s="488" t="s">
        <v>6846</v>
      </c>
      <c r="C997" s="491">
        <v>810</v>
      </c>
      <c r="D997" s="35"/>
    </row>
    <row r="998" spans="1:4" x14ac:dyDescent="0.25">
      <c r="A998" s="489" t="s">
        <v>7837</v>
      </c>
      <c r="B998" s="488" t="s">
        <v>6847</v>
      </c>
      <c r="C998" s="491">
        <v>1110</v>
      </c>
      <c r="D998" s="35"/>
    </row>
    <row r="999" spans="1:4" x14ac:dyDescent="0.25">
      <c r="A999" s="489" t="s">
        <v>7838</v>
      </c>
      <c r="B999" s="488" t="s">
        <v>6848</v>
      </c>
      <c r="C999" s="491">
        <v>510</v>
      </c>
      <c r="D999" s="35"/>
    </row>
    <row r="1000" spans="1:4" x14ac:dyDescent="0.25">
      <c r="A1000" s="488" t="s">
        <v>6849</v>
      </c>
      <c r="B1000" s="488" t="s">
        <v>6850</v>
      </c>
      <c r="C1000" s="491">
        <v>40</v>
      </c>
      <c r="D1000" s="35"/>
    </row>
    <row r="1001" spans="1:4" x14ac:dyDescent="0.25">
      <c r="A1001" s="488" t="s">
        <v>6851</v>
      </c>
      <c r="B1001" s="488" t="s">
        <v>6852</v>
      </c>
      <c r="C1001" s="491">
        <v>1620</v>
      </c>
      <c r="D1001" s="35"/>
    </row>
    <row r="1002" spans="1:4" x14ac:dyDescent="0.25">
      <c r="A1002" s="488" t="s">
        <v>6853</v>
      </c>
      <c r="B1002" s="488" t="s">
        <v>6854</v>
      </c>
      <c r="C1002" s="491">
        <v>30</v>
      </c>
      <c r="D1002" s="35"/>
    </row>
    <row r="1003" spans="1:4" x14ac:dyDescent="0.25">
      <c r="A1003" s="489" t="s">
        <v>7839</v>
      </c>
      <c r="B1003" s="488" t="s">
        <v>6855</v>
      </c>
      <c r="C1003" s="491">
        <v>710</v>
      </c>
      <c r="D1003" s="35"/>
    </row>
    <row r="1004" spans="1:4" x14ac:dyDescent="0.25">
      <c r="A1004" s="489" t="s">
        <v>7840</v>
      </c>
      <c r="B1004" s="488" t="s">
        <v>6856</v>
      </c>
      <c r="C1004" s="491">
        <v>300</v>
      </c>
      <c r="D1004" s="35"/>
    </row>
    <row r="1005" spans="1:4" x14ac:dyDescent="0.25">
      <c r="A1005" s="488" t="s">
        <v>6857</v>
      </c>
      <c r="B1005" s="488" t="s">
        <v>6858</v>
      </c>
      <c r="C1005" s="491">
        <v>400</v>
      </c>
      <c r="D1005" s="35"/>
    </row>
    <row r="1006" spans="1:4" x14ac:dyDescent="0.25">
      <c r="A1006" s="489" t="s">
        <v>7841</v>
      </c>
      <c r="B1006" s="488" t="s">
        <v>6859</v>
      </c>
      <c r="C1006" s="491">
        <v>200</v>
      </c>
      <c r="D1006" s="35"/>
    </row>
    <row r="1007" spans="1:4" x14ac:dyDescent="0.25">
      <c r="A1007" s="488" t="s">
        <v>6860</v>
      </c>
      <c r="B1007" s="488" t="s">
        <v>6861</v>
      </c>
      <c r="C1007" s="491">
        <v>130</v>
      </c>
      <c r="D1007" s="35"/>
    </row>
    <row r="1008" spans="1:4" x14ac:dyDescent="0.25">
      <c r="A1008" s="488" t="s">
        <v>6862</v>
      </c>
      <c r="B1008" s="488" t="s">
        <v>6863</v>
      </c>
      <c r="C1008" s="491">
        <v>180</v>
      </c>
      <c r="D1008" s="35"/>
    </row>
    <row r="1009" spans="1:4" x14ac:dyDescent="0.25">
      <c r="A1009" s="489" t="s">
        <v>7842</v>
      </c>
      <c r="B1009" s="488" t="s">
        <v>6864</v>
      </c>
      <c r="C1009" s="491">
        <v>50</v>
      </c>
      <c r="D1009" s="35"/>
    </row>
    <row r="1010" spans="1:4" x14ac:dyDescent="0.25">
      <c r="A1010" s="488" t="s">
        <v>6865</v>
      </c>
      <c r="B1010" s="488" t="s">
        <v>6866</v>
      </c>
      <c r="C1010" s="491">
        <v>400</v>
      </c>
      <c r="D1010" s="35"/>
    </row>
    <row r="1011" spans="1:4" x14ac:dyDescent="0.25">
      <c r="A1011" s="489" t="s">
        <v>7843</v>
      </c>
      <c r="B1011" s="488" t="s">
        <v>6867</v>
      </c>
      <c r="C1011" s="491">
        <v>80</v>
      </c>
      <c r="D1011" s="35"/>
    </row>
    <row r="1012" spans="1:4" x14ac:dyDescent="0.25">
      <c r="A1012" s="489" t="s">
        <v>7844</v>
      </c>
      <c r="B1012" s="488" t="s">
        <v>6868</v>
      </c>
      <c r="C1012" s="491">
        <v>2120</v>
      </c>
      <c r="D1012" s="35"/>
    </row>
    <row r="1013" spans="1:4" x14ac:dyDescent="0.25">
      <c r="A1013" s="488" t="s">
        <v>5047</v>
      </c>
      <c r="B1013" s="488" t="s">
        <v>5048</v>
      </c>
      <c r="C1013" s="491">
        <v>3</v>
      </c>
      <c r="D1013" s="35"/>
    </row>
    <row r="1014" spans="1:4" x14ac:dyDescent="0.25">
      <c r="A1014" s="489" t="s">
        <v>7845</v>
      </c>
      <c r="B1014" s="488" t="s">
        <v>6869</v>
      </c>
      <c r="C1014" s="491">
        <v>30</v>
      </c>
      <c r="D1014" s="35"/>
    </row>
    <row r="1015" spans="1:4" x14ac:dyDescent="0.25">
      <c r="A1015" s="488" t="s">
        <v>6870</v>
      </c>
      <c r="B1015" s="488" t="s">
        <v>6871</v>
      </c>
      <c r="C1015" s="491">
        <v>10</v>
      </c>
      <c r="D1015" s="35"/>
    </row>
    <row r="1016" spans="1:4" x14ac:dyDescent="0.25">
      <c r="A1016" s="489" t="s">
        <v>7846</v>
      </c>
      <c r="B1016" s="488" t="s">
        <v>6872</v>
      </c>
      <c r="C1016" s="491">
        <v>100</v>
      </c>
      <c r="D1016" s="35"/>
    </row>
    <row r="1017" spans="1:4" x14ac:dyDescent="0.25">
      <c r="A1017" s="489" t="s">
        <v>7847</v>
      </c>
      <c r="B1017" s="488" t="s">
        <v>6873</v>
      </c>
      <c r="C1017" s="491">
        <v>70</v>
      </c>
      <c r="D1017" s="35"/>
    </row>
    <row r="1018" spans="1:4" x14ac:dyDescent="0.25">
      <c r="A1018" s="489" t="s">
        <v>7848</v>
      </c>
      <c r="B1018" s="488" t="s">
        <v>6874</v>
      </c>
      <c r="C1018" s="491">
        <v>50</v>
      </c>
      <c r="D1018" s="35"/>
    </row>
    <row r="1019" spans="1:4" x14ac:dyDescent="0.25">
      <c r="A1019" s="489" t="s">
        <v>7849</v>
      </c>
      <c r="B1019" s="488" t="s">
        <v>6875</v>
      </c>
      <c r="C1019" s="491">
        <v>280</v>
      </c>
      <c r="D1019" s="35"/>
    </row>
    <row r="1020" spans="1:4" x14ac:dyDescent="0.25">
      <c r="A1020" s="489" t="s">
        <v>7850</v>
      </c>
      <c r="B1020" s="488" t="s">
        <v>6876</v>
      </c>
      <c r="C1020" s="491">
        <v>660</v>
      </c>
      <c r="D1020" s="35"/>
    </row>
    <row r="1021" spans="1:4" x14ac:dyDescent="0.25">
      <c r="A1021" s="489" t="s">
        <v>7851</v>
      </c>
      <c r="B1021" s="488" t="s">
        <v>6877</v>
      </c>
      <c r="C1021" s="491">
        <v>1010</v>
      </c>
      <c r="D1021" s="35"/>
    </row>
    <row r="1022" spans="1:4" x14ac:dyDescent="0.25">
      <c r="A1022" s="489" t="s">
        <v>7852</v>
      </c>
      <c r="B1022" s="488" t="s">
        <v>6878</v>
      </c>
      <c r="C1022" s="491">
        <v>2930</v>
      </c>
      <c r="D1022" s="35"/>
    </row>
    <row r="1023" spans="1:4" x14ac:dyDescent="0.25">
      <c r="A1023" s="489" t="s">
        <v>7853</v>
      </c>
      <c r="B1023" s="488" t="s">
        <v>6879</v>
      </c>
      <c r="C1023" s="491">
        <v>80</v>
      </c>
      <c r="D1023" s="35"/>
    </row>
    <row r="1024" spans="1:4" x14ac:dyDescent="0.25">
      <c r="A1024" s="488" t="s">
        <v>6880</v>
      </c>
      <c r="B1024" s="488" t="s">
        <v>6881</v>
      </c>
      <c r="C1024" s="491">
        <v>250</v>
      </c>
      <c r="D1024" s="35"/>
    </row>
    <row r="1025" spans="1:4" x14ac:dyDescent="0.25">
      <c r="A1025" s="489" t="s">
        <v>7856</v>
      </c>
      <c r="B1025" s="488" t="s">
        <v>6882</v>
      </c>
      <c r="C1025" s="491">
        <v>40</v>
      </c>
      <c r="D1025" s="35"/>
    </row>
    <row r="1026" spans="1:4" x14ac:dyDescent="0.25">
      <c r="A1026" s="489" t="s">
        <v>7857</v>
      </c>
      <c r="B1026" s="488" t="s">
        <v>6883</v>
      </c>
      <c r="C1026" s="491">
        <v>40</v>
      </c>
      <c r="D1026" s="35"/>
    </row>
    <row r="1027" spans="1:4" x14ac:dyDescent="0.25">
      <c r="A1027" s="489" t="s">
        <v>7858</v>
      </c>
      <c r="B1027" s="488" t="s">
        <v>6884</v>
      </c>
      <c r="C1027" s="491">
        <v>80</v>
      </c>
      <c r="D1027" s="35"/>
    </row>
    <row r="1028" spans="1:4" x14ac:dyDescent="0.25">
      <c r="A1028" s="489" t="s">
        <v>7859</v>
      </c>
      <c r="B1028" s="488" t="s">
        <v>6885</v>
      </c>
      <c r="C1028" s="491">
        <v>240</v>
      </c>
      <c r="D1028" s="35"/>
    </row>
    <row r="1029" spans="1:4" x14ac:dyDescent="0.25">
      <c r="A1029" s="489" t="s">
        <v>7860</v>
      </c>
      <c r="B1029" s="488" t="s">
        <v>6886</v>
      </c>
      <c r="C1029" s="491">
        <v>290</v>
      </c>
      <c r="D1029" s="35"/>
    </row>
    <row r="1030" spans="1:4" x14ac:dyDescent="0.25">
      <c r="A1030" s="488" t="s">
        <v>6887</v>
      </c>
      <c r="B1030" s="488" t="s">
        <v>6888</v>
      </c>
      <c r="C1030" s="491">
        <v>40</v>
      </c>
      <c r="D1030" s="35"/>
    </row>
    <row r="1031" spans="1:4" x14ac:dyDescent="0.25">
      <c r="A1031" s="488" t="s">
        <v>6889</v>
      </c>
      <c r="B1031" s="488" t="s">
        <v>6888</v>
      </c>
      <c r="C1031" s="491">
        <v>40</v>
      </c>
      <c r="D1031" s="35"/>
    </row>
    <row r="1032" spans="1:4" x14ac:dyDescent="0.25">
      <c r="A1032" s="488" t="s">
        <v>6890</v>
      </c>
      <c r="B1032" s="488" t="s">
        <v>6888</v>
      </c>
      <c r="C1032" s="491">
        <v>100</v>
      </c>
      <c r="D1032" s="35"/>
    </row>
    <row r="1033" spans="1:4" x14ac:dyDescent="0.25">
      <c r="A1033" s="489" t="s">
        <v>7861</v>
      </c>
      <c r="B1033" s="488" t="s">
        <v>6891</v>
      </c>
      <c r="C1033" s="491">
        <v>70</v>
      </c>
      <c r="D1033" s="35"/>
    </row>
    <row r="1034" spans="1:4" x14ac:dyDescent="0.25">
      <c r="A1034" s="488" t="s">
        <v>6892</v>
      </c>
      <c r="B1034" s="488" t="s">
        <v>6893</v>
      </c>
      <c r="C1034" s="491">
        <v>250</v>
      </c>
      <c r="D1034" s="35"/>
    </row>
    <row r="1035" spans="1:4" x14ac:dyDescent="0.25">
      <c r="A1035" s="489" t="s">
        <v>7862</v>
      </c>
      <c r="B1035" s="488" t="s">
        <v>6894</v>
      </c>
      <c r="C1035" s="491">
        <v>80</v>
      </c>
      <c r="D1035" s="35"/>
    </row>
    <row r="1036" spans="1:4" x14ac:dyDescent="0.25">
      <c r="A1036" s="489" t="s">
        <v>7863</v>
      </c>
      <c r="B1036" s="488" t="s">
        <v>6895</v>
      </c>
      <c r="C1036" s="491">
        <v>70</v>
      </c>
      <c r="D1036" s="35"/>
    </row>
    <row r="1037" spans="1:4" x14ac:dyDescent="0.25">
      <c r="A1037" s="488" t="s">
        <v>6896</v>
      </c>
      <c r="B1037" s="488" t="s">
        <v>6897</v>
      </c>
      <c r="C1037" s="491">
        <v>300</v>
      </c>
      <c r="D1037" s="35"/>
    </row>
    <row r="1038" spans="1:4" x14ac:dyDescent="0.25">
      <c r="A1038" s="488" t="s">
        <v>6898</v>
      </c>
      <c r="B1038" s="488" t="s">
        <v>6899</v>
      </c>
      <c r="C1038" s="491">
        <v>3650</v>
      </c>
      <c r="D1038" s="35"/>
    </row>
    <row r="1039" spans="1:4" x14ac:dyDescent="0.25">
      <c r="A1039" s="488" t="s">
        <v>6900</v>
      </c>
      <c r="B1039" s="488" t="s">
        <v>6901</v>
      </c>
      <c r="C1039" s="491">
        <v>3650</v>
      </c>
      <c r="D1039" s="35"/>
    </row>
    <row r="1040" spans="1:4" x14ac:dyDescent="0.25">
      <c r="A1040" s="489" t="s">
        <v>7864</v>
      </c>
      <c r="B1040" s="488" t="s">
        <v>6902</v>
      </c>
      <c r="C1040" s="491">
        <v>3650</v>
      </c>
      <c r="D1040" s="35"/>
    </row>
    <row r="1041" spans="1:4" x14ac:dyDescent="0.25">
      <c r="A1041" s="488" t="s">
        <v>6903</v>
      </c>
      <c r="B1041" s="488" t="s">
        <v>6904</v>
      </c>
      <c r="C1041" s="491">
        <v>3650</v>
      </c>
      <c r="D1041" s="35"/>
    </row>
    <row r="1042" spans="1:4" x14ac:dyDescent="0.25">
      <c r="A1042" s="488" t="s">
        <v>6905</v>
      </c>
      <c r="B1042" s="488" t="s">
        <v>6906</v>
      </c>
      <c r="C1042" s="491">
        <v>3650</v>
      </c>
      <c r="D1042" s="35"/>
    </row>
    <row r="1043" spans="1:4" x14ac:dyDescent="0.25">
      <c r="A1043" s="489" t="s">
        <v>7865</v>
      </c>
      <c r="B1043" s="488" t="s">
        <v>6907</v>
      </c>
      <c r="C1043" s="491">
        <v>3650</v>
      </c>
      <c r="D1043" s="35"/>
    </row>
    <row r="1044" spans="1:4" x14ac:dyDescent="0.25">
      <c r="A1044" s="488" t="s">
        <v>6908</v>
      </c>
      <c r="B1044" s="488" t="s">
        <v>6909</v>
      </c>
      <c r="C1044" s="491">
        <v>3650</v>
      </c>
      <c r="D1044" s="35"/>
    </row>
    <row r="1045" spans="1:4" x14ac:dyDescent="0.25">
      <c r="A1045" s="489" t="s">
        <v>7866</v>
      </c>
      <c r="B1045" s="488" t="s">
        <v>6910</v>
      </c>
      <c r="C1045" s="491">
        <v>3650</v>
      </c>
      <c r="D1045" s="35"/>
    </row>
    <row r="1046" spans="1:4" x14ac:dyDescent="0.25">
      <c r="A1046" s="488" t="s">
        <v>6911</v>
      </c>
      <c r="B1046" s="488" t="s">
        <v>6912</v>
      </c>
      <c r="C1046" s="491">
        <v>3650</v>
      </c>
      <c r="D1046" s="35"/>
    </row>
    <row r="1047" spans="1:4" x14ac:dyDescent="0.25">
      <c r="A1047" s="488" t="s">
        <v>6913</v>
      </c>
      <c r="B1047" s="488" t="s">
        <v>6914</v>
      </c>
      <c r="C1047" s="491">
        <v>3650</v>
      </c>
      <c r="D1047" s="35"/>
    </row>
    <row r="1048" spans="1:4" x14ac:dyDescent="0.25">
      <c r="A1048" s="489" t="s">
        <v>7867</v>
      </c>
      <c r="B1048" s="488" t="s">
        <v>6915</v>
      </c>
      <c r="C1048" s="491">
        <v>3650</v>
      </c>
      <c r="D1048" s="35"/>
    </row>
    <row r="1049" spans="1:4" x14ac:dyDescent="0.25">
      <c r="A1049" s="488" t="s">
        <v>6916</v>
      </c>
      <c r="B1049" s="488" t="s">
        <v>6917</v>
      </c>
      <c r="C1049" s="491">
        <v>3650</v>
      </c>
      <c r="D1049" s="35"/>
    </row>
    <row r="1050" spans="1:4" x14ac:dyDescent="0.25">
      <c r="A1050" s="488" t="s">
        <v>6918</v>
      </c>
      <c r="B1050" s="488" t="s">
        <v>6919</v>
      </c>
      <c r="C1050" s="491">
        <v>3650</v>
      </c>
      <c r="D1050" s="35"/>
    </row>
    <row r="1051" spans="1:4" x14ac:dyDescent="0.25">
      <c r="A1051" s="488" t="s">
        <v>6920</v>
      </c>
      <c r="B1051" s="488" t="s">
        <v>6921</v>
      </c>
      <c r="C1051" s="491">
        <v>3650</v>
      </c>
      <c r="D1051" s="35"/>
    </row>
    <row r="1052" spans="1:4" x14ac:dyDescent="0.25">
      <c r="A1052" s="489" t="s">
        <v>7868</v>
      </c>
      <c r="B1052" s="488" t="s">
        <v>6922</v>
      </c>
      <c r="C1052" s="491">
        <v>3650</v>
      </c>
      <c r="D1052" s="35"/>
    </row>
    <row r="1053" spans="1:4" x14ac:dyDescent="0.25">
      <c r="A1053" s="488" t="s">
        <v>6923</v>
      </c>
      <c r="B1053" s="488" t="s">
        <v>6924</v>
      </c>
      <c r="C1053" s="491">
        <v>3650</v>
      </c>
      <c r="D1053" s="35"/>
    </row>
    <row r="1054" spans="1:4" x14ac:dyDescent="0.25">
      <c r="A1054" s="488" t="s">
        <v>6925</v>
      </c>
      <c r="B1054" s="488" t="s">
        <v>6926</v>
      </c>
      <c r="C1054" s="491">
        <v>3650</v>
      </c>
      <c r="D1054" s="35"/>
    </row>
    <row r="1055" spans="1:4" x14ac:dyDescent="0.25">
      <c r="A1055" s="488" t="s">
        <v>6927</v>
      </c>
      <c r="B1055" s="488" t="s">
        <v>6928</v>
      </c>
      <c r="C1055" s="491">
        <v>3840</v>
      </c>
      <c r="D1055" s="35"/>
    </row>
    <row r="1056" spans="1:4" x14ac:dyDescent="0.25">
      <c r="A1056" s="489" t="s">
        <v>7869</v>
      </c>
      <c r="B1056" s="488" t="s">
        <v>6929</v>
      </c>
      <c r="C1056" s="491">
        <v>3840</v>
      </c>
      <c r="D1056" s="35"/>
    </row>
    <row r="1057" spans="1:4" x14ac:dyDescent="0.25">
      <c r="A1057" s="488" t="s">
        <v>6930</v>
      </c>
      <c r="B1057" s="488" t="s">
        <v>6931</v>
      </c>
      <c r="C1057" s="491">
        <v>3840</v>
      </c>
      <c r="D1057" s="35"/>
    </row>
    <row r="1058" spans="1:4" x14ac:dyDescent="0.25">
      <c r="A1058" s="488" t="s">
        <v>6932</v>
      </c>
      <c r="B1058" s="488" t="s">
        <v>6933</v>
      </c>
      <c r="C1058" s="491">
        <v>3840</v>
      </c>
      <c r="D1058" s="35"/>
    </row>
    <row r="1059" spans="1:4" x14ac:dyDescent="0.25">
      <c r="A1059" s="488" t="s">
        <v>6934</v>
      </c>
      <c r="B1059" s="488" t="s">
        <v>6935</v>
      </c>
      <c r="C1059" s="491">
        <v>1340</v>
      </c>
      <c r="D1059" s="35"/>
    </row>
    <row r="1060" spans="1:4" x14ac:dyDescent="0.25">
      <c r="A1060" s="488" t="s">
        <v>6936</v>
      </c>
      <c r="B1060" s="488" t="s">
        <v>6937</v>
      </c>
      <c r="C1060" s="491">
        <v>670</v>
      </c>
      <c r="D1060" s="35"/>
    </row>
    <row r="1061" spans="1:4" x14ac:dyDescent="0.25">
      <c r="A1061" s="489" t="s">
        <v>4379</v>
      </c>
      <c r="B1061" s="488" t="s">
        <v>6938</v>
      </c>
      <c r="C1061" s="491">
        <v>120</v>
      </c>
      <c r="D1061" s="35"/>
    </row>
    <row r="1062" spans="1:4" x14ac:dyDescent="0.25">
      <c r="A1062" s="489" t="s">
        <v>7870</v>
      </c>
      <c r="B1062" s="488" t="s">
        <v>6939</v>
      </c>
      <c r="C1062" s="491">
        <v>80</v>
      </c>
      <c r="D1062" s="35"/>
    </row>
    <row r="1063" spans="1:4" x14ac:dyDescent="0.25">
      <c r="A1063" s="488" t="s">
        <v>6940</v>
      </c>
      <c r="B1063" s="488" t="s">
        <v>6941</v>
      </c>
      <c r="C1063" s="491">
        <v>1050</v>
      </c>
      <c r="D1063" s="35"/>
    </row>
    <row r="1064" spans="1:4" x14ac:dyDescent="0.25">
      <c r="A1064" s="489" t="s">
        <v>7871</v>
      </c>
      <c r="B1064" s="488" t="s">
        <v>6942</v>
      </c>
      <c r="C1064" s="491">
        <v>250</v>
      </c>
      <c r="D1064" s="35"/>
    </row>
    <row r="1065" spans="1:4" x14ac:dyDescent="0.25">
      <c r="A1065" s="489" t="s">
        <v>7872</v>
      </c>
      <c r="B1065" s="488" t="s">
        <v>6943</v>
      </c>
      <c r="C1065" s="491">
        <v>100</v>
      </c>
      <c r="D1065" s="35"/>
    </row>
    <row r="1066" spans="1:4" x14ac:dyDescent="0.25">
      <c r="A1066" s="488" t="s">
        <v>6944</v>
      </c>
      <c r="B1066" s="488" t="s">
        <v>6945</v>
      </c>
      <c r="C1066" s="491">
        <v>4240</v>
      </c>
      <c r="D1066" s="35"/>
    </row>
    <row r="1067" spans="1:4" x14ac:dyDescent="0.25">
      <c r="A1067" s="488" t="s">
        <v>6946</v>
      </c>
      <c r="B1067" s="488" t="s">
        <v>6947</v>
      </c>
      <c r="C1067" s="491">
        <v>770</v>
      </c>
      <c r="D1067" s="35"/>
    </row>
    <row r="1068" spans="1:4" x14ac:dyDescent="0.25">
      <c r="A1068" s="488" t="s">
        <v>6948</v>
      </c>
      <c r="B1068" s="488" t="s">
        <v>6949</v>
      </c>
      <c r="C1068" s="491">
        <v>670</v>
      </c>
      <c r="D1068" s="35"/>
    </row>
    <row r="1069" spans="1:4" x14ac:dyDescent="0.25">
      <c r="A1069" s="488" t="s">
        <v>6950</v>
      </c>
      <c r="B1069" s="488" t="s">
        <v>6951</v>
      </c>
      <c r="C1069" s="491">
        <v>580</v>
      </c>
      <c r="D1069" s="35"/>
    </row>
    <row r="1070" spans="1:4" x14ac:dyDescent="0.25">
      <c r="A1070" s="489" t="s">
        <v>7873</v>
      </c>
      <c r="B1070" s="488" t="s">
        <v>6952</v>
      </c>
      <c r="C1070" s="491">
        <v>580</v>
      </c>
      <c r="D1070" s="35"/>
    </row>
    <row r="1071" spans="1:4" x14ac:dyDescent="0.25">
      <c r="A1071" s="488" t="s">
        <v>6953</v>
      </c>
      <c r="B1071" s="488" t="s">
        <v>6954</v>
      </c>
      <c r="C1071" s="491">
        <v>2020</v>
      </c>
      <c r="D1071" s="35"/>
    </row>
    <row r="1072" spans="1:4" x14ac:dyDescent="0.25">
      <c r="A1072" s="489" t="s">
        <v>7874</v>
      </c>
      <c r="B1072" s="488" t="s">
        <v>6955</v>
      </c>
      <c r="C1072" s="491">
        <v>3550</v>
      </c>
      <c r="D1072" s="35"/>
    </row>
    <row r="1073" spans="1:4" x14ac:dyDescent="0.25">
      <c r="A1073" s="488" t="s">
        <v>6956</v>
      </c>
      <c r="B1073" s="488" t="s">
        <v>6957</v>
      </c>
      <c r="C1073" s="491">
        <v>3550</v>
      </c>
      <c r="D1073" s="35"/>
    </row>
    <row r="1074" spans="1:4" x14ac:dyDescent="0.25">
      <c r="A1074" s="489" t="s">
        <v>7875</v>
      </c>
      <c r="B1074" s="488" t="s">
        <v>6958</v>
      </c>
      <c r="C1074" s="491">
        <v>3550</v>
      </c>
      <c r="D1074" s="35"/>
    </row>
    <row r="1075" spans="1:4" x14ac:dyDescent="0.25">
      <c r="A1075" s="488" t="s">
        <v>6959</v>
      </c>
      <c r="B1075" s="488" t="s">
        <v>6960</v>
      </c>
      <c r="C1075" s="491">
        <v>3550</v>
      </c>
      <c r="D1075" s="35"/>
    </row>
    <row r="1076" spans="1:4" x14ac:dyDescent="0.25">
      <c r="A1076" s="488" t="s">
        <v>6961</v>
      </c>
      <c r="B1076" s="488" t="s">
        <v>6962</v>
      </c>
      <c r="C1076" s="491">
        <v>3550</v>
      </c>
      <c r="D1076" s="35"/>
    </row>
    <row r="1077" spans="1:4" x14ac:dyDescent="0.25">
      <c r="A1077" s="488" t="s">
        <v>6963</v>
      </c>
      <c r="B1077" s="488" t="s">
        <v>6964</v>
      </c>
      <c r="C1077" s="491">
        <v>3550</v>
      </c>
      <c r="D1077" s="35"/>
    </row>
    <row r="1078" spans="1:4" x14ac:dyDescent="0.25">
      <c r="A1078" s="488" t="s">
        <v>6965</v>
      </c>
      <c r="B1078" s="488" t="s">
        <v>6966</v>
      </c>
      <c r="C1078" s="491">
        <v>3550</v>
      </c>
      <c r="D1078" s="35"/>
    </row>
    <row r="1079" spans="1:4" x14ac:dyDescent="0.25">
      <c r="A1079" s="488" t="s">
        <v>6967</v>
      </c>
      <c r="B1079" s="488" t="s">
        <v>6968</v>
      </c>
      <c r="C1079" s="491">
        <v>3550</v>
      </c>
      <c r="D1079" s="35"/>
    </row>
    <row r="1080" spans="1:4" x14ac:dyDescent="0.25">
      <c r="A1080" s="488" t="s">
        <v>6969</v>
      </c>
      <c r="B1080" s="488" t="s">
        <v>6970</v>
      </c>
      <c r="C1080" s="491">
        <v>3550</v>
      </c>
      <c r="D1080" s="35"/>
    </row>
    <row r="1081" spans="1:4" x14ac:dyDescent="0.25">
      <c r="A1081" s="488" t="s">
        <v>6971</v>
      </c>
      <c r="B1081" s="488" t="s">
        <v>6972</v>
      </c>
      <c r="C1081" s="491">
        <v>3550</v>
      </c>
      <c r="D1081" s="35"/>
    </row>
    <row r="1082" spans="1:4" x14ac:dyDescent="0.25">
      <c r="A1082" s="488" t="s">
        <v>6973</v>
      </c>
      <c r="B1082" s="488" t="s">
        <v>6974</v>
      </c>
      <c r="C1082" s="491">
        <v>3550</v>
      </c>
      <c r="D1082" s="35"/>
    </row>
    <row r="1083" spans="1:4" x14ac:dyDescent="0.25">
      <c r="A1083" s="488" t="s">
        <v>6975</v>
      </c>
      <c r="B1083" s="488" t="s">
        <v>6976</v>
      </c>
      <c r="C1083" s="491">
        <v>3550</v>
      </c>
      <c r="D1083" s="35"/>
    </row>
    <row r="1084" spans="1:4" x14ac:dyDescent="0.25">
      <c r="A1084" s="488" t="s">
        <v>6977</v>
      </c>
      <c r="B1084" s="488" t="s">
        <v>6978</v>
      </c>
      <c r="C1084" s="491">
        <v>3550</v>
      </c>
      <c r="D1084" s="35"/>
    </row>
    <row r="1085" spans="1:4" x14ac:dyDescent="0.25">
      <c r="A1085" s="488" t="s">
        <v>6979</v>
      </c>
      <c r="B1085" s="488" t="s">
        <v>6980</v>
      </c>
      <c r="C1085" s="491">
        <v>3550</v>
      </c>
      <c r="D1085" s="35"/>
    </row>
    <row r="1086" spans="1:4" x14ac:dyDescent="0.25">
      <c r="A1086" s="489" t="s">
        <v>7876</v>
      </c>
      <c r="B1086" s="488" t="s">
        <v>6981</v>
      </c>
      <c r="C1086" s="491">
        <v>3550</v>
      </c>
      <c r="D1086" s="35"/>
    </row>
    <row r="1087" spans="1:4" x14ac:dyDescent="0.25">
      <c r="A1087" s="488" t="s">
        <v>6982</v>
      </c>
      <c r="B1087" s="488" t="s">
        <v>6983</v>
      </c>
      <c r="C1087" s="491">
        <v>3550</v>
      </c>
      <c r="D1087" s="35"/>
    </row>
    <row r="1088" spans="1:4" x14ac:dyDescent="0.25">
      <c r="A1088" s="488" t="s">
        <v>6984</v>
      </c>
      <c r="B1088" s="488" t="s">
        <v>6985</v>
      </c>
      <c r="C1088" s="491">
        <v>3840</v>
      </c>
      <c r="D1088" s="35"/>
    </row>
    <row r="1089" spans="1:4" x14ac:dyDescent="0.25">
      <c r="A1089" s="488" t="s">
        <v>6986</v>
      </c>
      <c r="B1089" s="488" t="s">
        <v>6987</v>
      </c>
      <c r="C1089" s="491">
        <v>3840</v>
      </c>
      <c r="D1089" s="35"/>
    </row>
    <row r="1090" spans="1:4" x14ac:dyDescent="0.25">
      <c r="A1090" s="488" t="s">
        <v>6988</v>
      </c>
      <c r="B1090" s="488" t="s">
        <v>6989</v>
      </c>
      <c r="C1090" s="491">
        <v>3840</v>
      </c>
      <c r="D1090" s="35"/>
    </row>
    <row r="1091" spans="1:4" x14ac:dyDescent="0.25">
      <c r="A1091" s="488" t="s">
        <v>6990</v>
      </c>
      <c r="B1091" s="488" t="s">
        <v>6991</v>
      </c>
      <c r="C1091" s="491">
        <v>3840</v>
      </c>
      <c r="D1091" s="35"/>
    </row>
    <row r="1092" spans="1:4" x14ac:dyDescent="0.25">
      <c r="A1092" s="488" t="s">
        <v>6992</v>
      </c>
      <c r="B1092" s="488" t="s">
        <v>6993</v>
      </c>
      <c r="C1092" s="491">
        <v>3840</v>
      </c>
      <c r="D1092" s="35"/>
    </row>
    <row r="1093" spans="1:4" x14ac:dyDescent="0.25">
      <c r="A1093" s="488" t="s">
        <v>6994</v>
      </c>
      <c r="B1093" s="488" t="s">
        <v>6995</v>
      </c>
      <c r="C1093" s="491">
        <v>3840</v>
      </c>
      <c r="D1093" s="35"/>
    </row>
    <row r="1094" spans="1:4" x14ac:dyDescent="0.25">
      <c r="A1094" s="489" t="s">
        <v>7877</v>
      </c>
      <c r="B1094" s="488" t="s">
        <v>6996</v>
      </c>
      <c r="C1094" s="491">
        <v>3840</v>
      </c>
      <c r="D1094" s="35"/>
    </row>
    <row r="1095" spans="1:4" x14ac:dyDescent="0.25">
      <c r="A1095" s="488" t="s">
        <v>6997</v>
      </c>
      <c r="B1095" s="488" t="s">
        <v>6998</v>
      </c>
      <c r="C1095" s="491">
        <v>3840</v>
      </c>
      <c r="D1095" s="35"/>
    </row>
    <row r="1096" spans="1:4" x14ac:dyDescent="0.25">
      <c r="A1096" s="488" t="s">
        <v>6999</v>
      </c>
      <c r="B1096" s="488" t="s">
        <v>7000</v>
      </c>
      <c r="C1096" s="491">
        <v>3840</v>
      </c>
      <c r="D1096" s="35"/>
    </row>
    <row r="1097" spans="1:4" x14ac:dyDescent="0.25">
      <c r="A1097" s="488" t="s">
        <v>7001</v>
      </c>
      <c r="B1097" s="488" t="s">
        <v>7002</v>
      </c>
      <c r="C1097" s="491">
        <v>3840</v>
      </c>
      <c r="D1097" s="35"/>
    </row>
    <row r="1098" spans="1:4" x14ac:dyDescent="0.25">
      <c r="A1098" s="489" t="s">
        <v>7878</v>
      </c>
      <c r="B1098" s="488" t="s">
        <v>7003</v>
      </c>
      <c r="C1098" s="491">
        <v>2880</v>
      </c>
      <c r="D1098" s="35"/>
    </row>
    <row r="1099" spans="1:4" x14ac:dyDescent="0.25">
      <c r="A1099" s="488" t="s">
        <v>7004</v>
      </c>
      <c r="B1099" s="488" t="s">
        <v>7005</v>
      </c>
      <c r="C1099" s="491">
        <v>2880</v>
      </c>
      <c r="D1099" s="35"/>
    </row>
    <row r="1100" spans="1:4" x14ac:dyDescent="0.25">
      <c r="A1100" s="489" t="s">
        <v>7879</v>
      </c>
      <c r="B1100" s="488" t="s">
        <v>7006</v>
      </c>
      <c r="C1100" s="491">
        <v>3550</v>
      </c>
      <c r="D1100" s="35"/>
    </row>
    <row r="1101" spans="1:4" x14ac:dyDescent="0.25">
      <c r="A1101" s="489" t="s">
        <v>7880</v>
      </c>
      <c r="B1101" s="488" t="s">
        <v>7007</v>
      </c>
      <c r="C1101" s="491">
        <v>3550</v>
      </c>
      <c r="D1101" s="35"/>
    </row>
    <row r="1102" spans="1:4" x14ac:dyDescent="0.25">
      <c r="A1102" s="488" t="s">
        <v>7008</v>
      </c>
      <c r="B1102" s="488" t="s">
        <v>7009</v>
      </c>
      <c r="C1102" s="491">
        <v>1340</v>
      </c>
      <c r="D1102" s="35"/>
    </row>
    <row r="1103" spans="1:4" x14ac:dyDescent="0.25">
      <c r="A1103" s="489" t="s">
        <v>7881</v>
      </c>
      <c r="B1103" s="488" t="s">
        <v>7010</v>
      </c>
      <c r="C1103" s="491">
        <v>1540</v>
      </c>
      <c r="D1103" s="35"/>
    </row>
    <row r="1104" spans="1:4" x14ac:dyDescent="0.25">
      <c r="A1104" s="488" t="s">
        <v>7011</v>
      </c>
      <c r="B1104" s="488" t="s">
        <v>7012</v>
      </c>
      <c r="C1104" s="491">
        <v>1340</v>
      </c>
      <c r="D1104" s="35"/>
    </row>
    <row r="1105" spans="1:4" x14ac:dyDescent="0.25">
      <c r="A1105" s="489" t="s">
        <v>7882</v>
      </c>
      <c r="B1105" s="488" t="s">
        <v>7013</v>
      </c>
      <c r="C1105" s="491">
        <v>1520</v>
      </c>
      <c r="D1105" s="35"/>
    </row>
    <row r="1106" spans="1:4" x14ac:dyDescent="0.25">
      <c r="A1106" s="489" t="s">
        <v>7883</v>
      </c>
      <c r="B1106" s="488" t="s">
        <v>7014</v>
      </c>
      <c r="C1106" s="491">
        <v>400</v>
      </c>
      <c r="D1106" s="35"/>
    </row>
    <row r="1107" spans="1:4" x14ac:dyDescent="0.25">
      <c r="A1107" s="488" t="s">
        <v>7015</v>
      </c>
      <c r="B1107" s="488" t="s">
        <v>7016</v>
      </c>
      <c r="C1107" s="491">
        <v>200</v>
      </c>
      <c r="D1107" s="35"/>
    </row>
    <row r="1108" spans="1:4" x14ac:dyDescent="0.25">
      <c r="A1108" s="488" t="s">
        <v>7017</v>
      </c>
      <c r="B1108" s="488" t="s">
        <v>7018</v>
      </c>
      <c r="C1108" s="491">
        <v>2220</v>
      </c>
      <c r="D1108" s="35"/>
    </row>
    <row r="1109" spans="1:4" x14ac:dyDescent="0.25">
      <c r="A1109" s="488" t="s">
        <v>7019</v>
      </c>
      <c r="B1109" s="488" t="s">
        <v>7020</v>
      </c>
      <c r="C1109" s="491">
        <v>1820</v>
      </c>
      <c r="D1109" s="35"/>
    </row>
    <row r="1110" spans="1:4" x14ac:dyDescent="0.25">
      <c r="A1110" s="488" t="s">
        <v>7021</v>
      </c>
      <c r="B1110" s="488" t="s">
        <v>7022</v>
      </c>
      <c r="C1110" s="491">
        <v>1820</v>
      </c>
      <c r="D1110" s="35"/>
    </row>
    <row r="1111" spans="1:4" x14ac:dyDescent="0.25">
      <c r="A1111" s="488" t="s">
        <v>7023</v>
      </c>
      <c r="B1111" s="488" t="s">
        <v>7024</v>
      </c>
      <c r="C1111" s="491">
        <v>1820</v>
      </c>
      <c r="D1111" s="35"/>
    </row>
    <row r="1112" spans="1:4" x14ac:dyDescent="0.25">
      <c r="A1112" s="488" t="s">
        <v>7025</v>
      </c>
      <c r="B1112" s="488" t="s">
        <v>7026</v>
      </c>
      <c r="C1112" s="491">
        <v>1820</v>
      </c>
      <c r="D1112" s="35"/>
    </row>
    <row r="1113" spans="1:4" x14ac:dyDescent="0.25">
      <c r="A1113" s="488" t="s">
        <v>7027</v>
      </c>
      <c r="B1113" s="488" t="s">
        <v>7028</v>
      </c>
      <c r="C1113" s="491">
        <v>1820</v>
      </c>
      <c r="D1113" s="35"/>
    </row>
    <row r="1114" spans="1:4" x14ac:dyDescent="0.25">
      <c r="A1114" s="488" t="s">
        <v>7029</v>
      </c>
      <c r="B1114" s="488" t="s">
        <v>7030</v>
      </c>
      <c r="C1114" s="491">
        <v>1820</v>
      </c>
      <c r="D1114" s="35"/>
    </row>
    <row r="1115" spans="1:4" x14ac:dyDescent="0.25">
      <c r="A1115" s="488" t="s">
        <v>7031</v>
      </c>
      <c r="B1115" s="488" t="s">
        <v>7032</v>
      </c>
      <c r="C1115" s="491">
        <v>1820</v>
      </c>
      <c r="D1115" s="35"/>
    </row>
    <row r="1116" spans="1:4" x14ac:dyDescent="0.25">
      <c r="A1116" s="488" t="s">
        <v>7033</v>
      </c>
      <c r="B1116" s="488" t="s">
        <v>7034</v>
      </c>
      <c r="C1116" s="491">
        <v>1820</v>
      </c>
      <c r="D1116" s="35"/>
    </row>
    <row r="1117" spans="1:4" x14ac:dyDescent="0.25">
      <c r="A1117" s="488" t="s">
        <v>7035</v>
      </c>
      <c r="B1117" s="488" t="s">
        <v>7036</v>
      </c>
      <c r="C1117" s="491">
        <v>1820</v>
      </c>
      <c r="D1117" s="35"/>
    </row>
    <row r="1118" spans="1:4" x14ac:dyDescent="0.25">
      <c r="A1118" s="488" t="s">
        <v>7037</v>
      </c>
      <c r="B1118" s="488" t="s">
        <v>7038</v>
      </c>
      <c r="C1118" s="491">
        <v>1820</v>
      </c>
      <c r="D1118" s="35"/>
    </row>
    <row r="1119" spans="1:4" x14ac:dyDescent="0.25">
      <c r="A1119" s="488" t="s">
        <v>7039</v>
      </c>
      <c r="B1119" s="488" t="s">
        <v>7040</v>
      </c>
      <c r="C1119" s="491">
        <v>1820</v>
      </c>
      <c r="D1119" s="35"/>
    </row>
    <row r="1120" spans="1:4" x14ac:dyDescent="0.25">
      <c r="A1120" s="488" t="s">
        <v>7041</v>
      </c>
      <c r="B1120" s="488" t="s">
        <v>7042</v>
      </c>
      <c r="C1120" s="491">
        <v>1820</v>
      </c>
      <c r="D1120" s="35"/>
    </row>
    <row r="1121" spans="1:4" x14ac:dyDescent="0.25">
      <c r="A1121" s="488" t="s">
        <v>7043</v>
      </c>
      <c r="B1121" s="488" t="s">
        <v>7044</v>
      </c>
      <c r="C1121" s="491">
        <v>1820</v>
      </c>
      <c r="D1121" s="35"/>
    </row>
    <row r="1122" spans="1:4" x14ac:dyDescent="0.25">
      <c r="A1122" s="490" t="s">
        <v>7801</v>
      </c>
      <c r="B1122" s="488" t="s">
        <v>7045</v>
      </c>
      <c r="C1122" s="491">
        <v>1820</v>
      </c>
      <c r="D1122" s="35"/>
    </row>
    <row r="1123" spans="1:4" x14ac:dyDescent="0.25">
      <c r="A1123" s="488" t="s">
        <v>7046</v>
      </c>
      <c r="B1123" s="488" t="s">
        <v>7047</v>
      </c>
      <c r="C1123" s="491">
        <v>1820</v>
      </c>
      <c r="D1123" s="35"/>
    </row>
    <row r="1124" spans="1:4" x14ac:dyDescent="0.25">
      <c r="A1124" s="488" t="s">
        <v>7048</v>
      </c>
      <c r="B1124" s="488" t="s">
        <v>7049</v>
      </c>
      <c r="C1124" s="491">
        <v>1820</v>
      </c>
      <c r="D1124" s="35"/>
    </row>
    <row r="1125" spans="1:4" x14ac:dyDescent="0.25">
      <c r="A1125" s="489" t="s">
        <v>7884</v>
      </c>
      <c r="B1125" s="488" t="s">
        <v>7050</v>
      </c>
      <c r="C1125" s="491">
        <v>1820</v>
      </c>
      <c r="D1125" s="35"/>
    </row>
    <row r="1126" spans="1:4" x14ac:dyDescent="0.25">
      <c r="A1126" s="488" t="s">
        <v>7051</v>
      </c>
      <c r="B1126" s="488" t="s">
        <v>7052</v>
      </c>
      <c r="C1126" s="491">
        <v>1820</v>
      </c>
      <c r="D1126" s="35"/>
    </row>
    <row r="1127" spans="1:4" x14ac:dyDescent="0.25">
      <c r="A1127" s="488" t="s">
        <v>7053</v>
      </c>
      <c r="B1127" s="488" t="s">
        <v>7054</v>
      </c>
      <c r="C1127" s="491">
        <v>1820</v>
      </c>
      <c r="D1127" s="35"/>
    </row>
    <row r="1128" spans="1:4" x14ac:dyDescent="0.25">
      <c r="A1128" s="489" t="s">
        <v>7885</v>
      </c>
      <c r="B1128" s="488" t="s">
        <v>7055</v>
      </c>
      <c r="C1128" s="491">
        <v>1820</v>
      </c>
      <c r="D1128" s="35"/>
    </row>
    <row r="1129" spans="1:4" x14ac:dyDescent="0.25">
      <c r="A1129" s="489" t="s">
        <v>7886</v>
      </c>
      <c r="B1129" s="488" t="s">
        <v>7056</v>
      </c>
      <c r="C1129" s="491">
        <v>1820</v>
      </c>
      <c r="D1129" s="35"/>
    </row>
    <row r="1130" spans="1:4" x14ac:dyDescent="0.25">
      <c r="A1130" s="488" t="s">
        <v>7057</v>
      </c>
      <c r="B1130" s="488" t="s">
        <v>7058</v>
      </c>
      <c r="C1130" s="491">
        <v>3360</v>
      </c>
      <c r="D1130" s="35"/>
    </row>
    <row r="1131" spans="1:4" x14ac:dyDescent="0.25">
      <c r="A1131" s="488" t="s">
        <v>7059</v>
      </c>
      <c r="B1131" s="488" t="s">
        <v>7060</v>
      </c>
      <c r="C1131" s="491">
        <v>2220</v>
      </c>
      <c r="D1131" s="35"/>
    </row>
    <row r="1132" spans="1:4" x14ac:dyDescent="0.25">
      <c r="A1132" s="488" t="s">
        <v>7061</v>
      </c>
      <c r="B1132" s="488" t="s">
        <v>7062</v>
      </c>
      <c r="C1132" s="491">
        <v>1630</v>
      </c>
      <c r="D1132" s="35"/>
    </row>
    <row r="1133" spans="1:4" x14ac:dyDescent="0.25">
      <c r="A1133" s="488" t="s">
        <v>7063</v>
      </c>
      <c r="B1133" s="488" t="s">
        <v>7064</v>
      </c>
      <c r="C1133" s="491">
        <v>1630</v>
      </c>
      <c r="D1133" s="35"/>
    </row>
    <row r="1134" spans="1:4" x14ac:dyDescent="0.25">
      <c r="A1134" s="488" t="s">
        <v>7065</v>
      </c>
      <c r="B1134" s="488" t="s">
        <v>7066</v>
      </c>
      <c r="C1134" s="491">
        <v>1630</v>
      </c>
      <c r="D1134" s="35"/>
    </row>
    <row r="1135" spans="1:4" x14ac:dyDescent="0.25">
      <c r="A1135" s="488" t="s">
        <v>7067</v>
      </c>
      <c r="B1135" s="488" t="s">
        <v>7068</v>
      </c>
      <c r="C1135" s="491">
        <v>1630</v>
      </c>
      <c r="D1135" s="35"/>
    </row>
    <row r="1136" spans="1:4" x14ac:dyDescent="0.25">
      <c r="A1136" s="488" t="s">
        <v>7069</v>
      </c>
      <c r="B1136" s="488" t="s">
        <v>7070</v>
      </c>
      <c r="C1136" s="491">
        <v>1630</v>
      </c>
      <c r="D1136" s="35"/>
    </row>
    <row r="1137" spans="1:4" x14ac:dyDescent="0.25">
      <c r="A1137" s="488" t="s">
        <v>7071</v>
      </c>
      <c r="B1137" s="488" t="s">
        <v>7072</v>
      </c>
      <c r="C1137" s="491">
        <v>1630</v>
      </c>
      <c r="D1137" s="35"/>
    </row>
    <row r="1138" spans="1:4" x14ac:dyDescent="0.25">
      <c r="A1138" s="488" t="s">
        <v>7073</v>
      </c>
      <c r="B1138" s="488" t="s">
        <v>7074</v>
      </c>
      <c r="C1138" s="491">
        <v>1630</v>
      </c>
      <c r="D1138" s="35"/>
    </row>
    <row r="1139" spans="1:4" x14ac:dyDescent="0.25">
      <c r="A1139" s="488" t="s">
        <v>7075</v>
      </c>
      <c r="B1139" s="488" t="s">
        <v>7076</v>
      </c>
      <c r="C1139" s="491">
        <v>1630</v>
      </c>
      <c r="D1139" s="35"/>
    </row>
    <row r="1140" spans="1:4" x14ac:dyDescent="0.25">
      <c r="A1140" s="488" t="s">
        <v>7077</v>
      </c>
      <c r="B1140" s="488" t="s">
        <v>7078</v>
      </c>
      <c r="C1140" s="491">
        <v>1630</v>
      </c>
      <c r="D1140" s="35"/>
    </row>
    <row r="1141" spans="1:4" x14ac:dyDescent="0.25">
      <c r="A1141" s="488" t="s">
        <v>7079</v>
      </c>
      <c r="B1141" s="488" t="s">
        <v>7080</v>
      </c>
      <c r="C1141" s="491">
        <v>1630</v>
      </c>
      <c r="D1141" s="35"/>
    </row>
    <row r="1142" spans="1:4" x14ac:dyDescent="0.25">
      <c r="A1142" s="488" t="s">
        <v>7081</v>
      </c>
      <c r="B1142" s="488" t="s">
        <v>7082</v>
      </c>
      <c r="C1142" s="491">
        <v>1630</v>
      </c>
      <c r="D1142" s="35"/>
    </row>
    <row r="1143" spans="1:4" x14ac:dyDescent="0.25">
      <c r="A1143" s="489" t="s">
        <v>7887</v>
      </c>
      <c r="B1143" s="488" t="s">
        <v>7083</v>
      </c>
      <c r="C1143" s="491">
        <v>1630</v>
      </c>
      <c r="D1143" s="35"/>
    </row>
    <row r="1144" spans="1:4" x14ac:dyDescent="0.25">
      <c r="A1144" s="489" t="s">
        <v>7888</v>
      </c>
      <c r="B1144" s="488" t="s">
        <v>7084</v>
      </c>
      <c r="C1144" s="491">
        <v>1630</v>
      </c>
      <c r="D1144" s="35"/>
    </row>
    <row r="1145" spans="1:4" x14ac:dyDescent="0.25">
      <c r="A1145" s="489" t="s">
        <v>7889</v>
      </c>
      <c r="B1145" s="488" t="s">
        <v>7085</v>
      </c>
      <c r="C1145" s="491">
        <v>1630</v>
      </c>
      <c r="D1145" s="35"/>
    </row>
    <row r="1146" spans="1:4" x14ac:dyDescent="0.25">
      <c r="A1146" s="489" t="s">
        <v>7890</v>
      </c>
      <c r="B1146" s="488" t="s">
        <v>7086</v>
      </c>
      <c r="C1146" s="491">
        <v>1630</v>
      </c>
      <c r="D1146" s="35"/>
    </row>
    <row r="1147" spans="1:4" x14ac:dyDescent="0.25">
      <c r="A1147" s="488" t="s">
        <v>7087</v>
      </c>
      <c r="B1147" s="488" t="s">
        <v>7088</v>
      </c>
      <c r="C1147" s="491">
        <v>1630</v>
      </c>
      <c r="D1147" s="35"/>
    </row>
    <row r="1148" spans="1:4" x14ac:dyDescent="0.25">
      <c r="A1148" s="489" t="s">
        <v>7891</v>
      </c>
      <c r="B1148" s="488" t="s">
        <v>7089</v>
      </c>
      <c r="C1148" s="491">
        <v>1630</v>
      </c>
      <c r="D1148" s="35"/>
    </row>
    <row r="1149" spans="1:4" x14ac:dyDescent="0.25">
      <c r="A1149" s="489" t="s">
        <v>7892</v>
      </c>
      <c r="B1149" s="488" t="s">
        <v>7090</v>
      </c>
      <c r="C1149" s="491">
        <v>2880</v>
      </c>
      <c r="D1149" s="35"/>
    </row>
    <row r="1150" spans="1:4" x14ac:dyDescent="0.25">
      <c r="A1150" s="488" t="s">
        <v>7091</v>
      </c>
      <c r="B1150" s="488" t="s">
        <v>7092</v>
      </c>
      <c r="C1150" s="491">
        <v>1920</v>
      </c>
      <c r="D1150" s="35"/>
    </row>
    <row r="1151" spans="1:4" x14ac:dyDescent="0.25">
      <c r="A1151" s="488" t="s">
        <v>7093</v>
      </c>
      <c r="B1151" s="488" t="s">
        <v>7094</v>
      </c>
      <c r="C1151" s="491">
        <v>1920</v>
      </c>
      <c r="D1151" s="35"/>
    </row>
    <row r="1152" spans="1:4" x14ac:dyDescent="0.25">
      <c r="A1152" s="489" t="s">
        <v>7893</v>
      </c>
      <c r="B1152" s="488" t="s">
        <v>7095</v>
      </c>
      <c r="C1152" s="491">
        <v>1920</v>
      </c>
      <c r="D1152" s="35"/>
    </row>
    <row r="1153" spans="1:4" x14ac:dyDescent="0.25">
      <c r="A1153" s="488" t="s">
        <v>7096</v>
      </c>
      <c r="B1153" s="488" t="s">
        <v>7097</v>
      </c>
      <c r="C1153" s="491">
        <v>1920</v>
      </c>
      <c r="D1153" s="35"/>
    </row>
    <row r="1154" spans="1:4" x14ac:dyDescent="0.25">
      <c r="A1154" s="488" t="s">
        <v>7098</v>
      </c>
      <c r="B1154" s="488" t="s">
        <v>7099</v>
      </c>
      <c r="C1154" s="491">
        <v>1920</v>
      </c>
      <c r="D1154" s="35"/>
    </row>
    <row r="1155" spans="1:4" x14ac:dyDescent="0.25">
      <c r="A1155" s="489" t="s">
        <v>7894</v>
      </c>
      <c r="B1155" s="488" t="s">
        <v>7100</v>
      </c>
      <c r="C1155" s="491">
        <v>1920</v>
      </c>
      <c r="D1155" s="35"/>
    </row>
    <row r="1156" spans="1:4" x14ac:dyDescent="0.25">
      <c r="A1156" s="489" t="s">
        <v>7895</v>
      </c>
      <c r="B1156" s="488" t="s">
        <v>7101</v>
      </c>
      <c r="C1156" s="491">
        <v>1920</v>
      </c>
      <c r="D1156" s="35"/>
    </row>
    <row r="1157" spans="1:4" x14ac:dyDescent="0.25">
      <c r="A1157" s="488" t="s">
        <v>7102</v>
      </c>
      <c r="B1157" s="488" t="s">
        <v>7103</v>
      </c>
      <c r="C1157" s="491">
        <v>2930</v>
      </c>
      <c r="D1157" s="35"/>
    </row>
    <row r="1158" spans="1:4" x14ac:dyDescent="0.25">
      <c r="A1158" s="488" t="s">
        <v>7104</v>
      </c>
      <c r="B1158" s="488" t="s">
        <v>7105</v>
      </c>
      <c r="C1158" s="491">
        <v>2020</v>
      </c>
      <c r="D1158" s="35"/>
    </row>
    <row r="1159" spans="1:4" x14ac:dyDescent="0.25">
      <c r="A1159" s="488" t="s">
        <v>7106</v>
      </c>
      <c r="B1159" s="488" t="s">
        <v>7107</v>
      </c>
      <c r="C1159" s="491">
        <v>3130</v>
      </c>
      <c r="D1159" s="35"/>
    </row>
    <row r="1160" spans="1:4" x14ac:dyDescent="0.25">
      <c r="A1160" s="489" t="s">
        <v>7896</v>
      </c>
      <c r="B1160" s="488" t="s">
        <v>7108</v>
      </c>
      <c r="C1160" s="491">
        <v>2220</v>
      </c>
      <c r="D1160" s="35"/>
    </row>
    <row r="1161" spans="1:4" x14ac:dyDescent="0.25">
      <c r="A1161" s="488" t="s">
        <v>7109</v>
      </c>
      <c r="B1161" s="488" t="s">
        <v>7110</v>
      </c>
      <c r="C1161" s="491">
        <v>3030</v>
      </c>
      <c r="D1161" s="35"/>
    </row>
    <row r="1162" spans="1:4" x14ac:dyDescent="0.25">
      <c r="A1162" s="488" t="s">
        <v>7111</v>
      </c>
      <c r="B1162" s="488" t="s">
        <v>7112</v>
      </c>
      <c r="C1162" s="491">
        <v>760</v>
      </c>
      <c r="D1162" s="35"/>
    </row>
    <row r="1163" spans="1:4" x14ac:dyDescent="0.25">
      <c r="A1163" s="488" t="s">
        <v>7113</v>
      </c>
      <c r="B1163" s="488" t="s">
        <v>7114</v>
      </c>
      <c r="C1163" s="491">
        <v>10</v>
      </c>
      <c r="D1163" s="35"/>
    </row>
    <row r="1164" spans="1:4" x14ac:dyDescent="0.25">
      <c r="A1164" s="488" t="s">
        <v>7115</v>
      </c>
      <c r="B1164" s="488" t="s">
        <v>7116</v>
      </c>
      <c r="C1164" s="491">
        <v>80</v>
      </c>
      <c r="D1164" s="35"/>
    </row>
    <row r="1165" spans="1:4" x14ac:dyDescent="0.25">
      <c r="A1165" s="488" t="s">
        <v>7117</v>
      </c>
      <c r="B1165" s="488" t="s">
        <v>7118</v>
      </c>
      <c r="C1165" s="491">
        <v>80</v>
      </c>
      <c r="D1165" s="35"/>
    </row>
    <row r="1166" spans="1:4" x14ac:dyDescent="0.25">
      <c r="A1166" s="488" t="s">
        <v>7119</v>
      </c>
      <c r="B1166" s="488" t="s">
        <v>7120</v>
      </c>
      <c r="C1166" s="491">
        <v>150</v>
      </c>
      <c r="D1166" s="35"/>
    </row>
    <row r="1167" spans="1:4" x14ac:dyDescent="0.25">
      <c r="A1167" s="488" t="s">
        <v>7121</v>
      </c>
      <c r="B1167" s="488" t="s">
        <v>7122</v>
      </c>
      <c r="C1167" s="491">
        <v>120</v>
      </c>
      <c r="D1167" s="35"/>
    </row>
    <row r="1168" spans="1:4" x14ac:dyDescent="0.25">
      <c r="A1168" s="488" t="s">
        <v>7123</v>
      </c>
      <c r="B1168" s="488" t="s">
        <v>7124</v>
      </c>
      <c r="C1168" s="491">
        <v>100</v>
      </c>
      <c r="D1168" s="35"/>
    </row>
    <row r="1169" spans="1:4" x14ac:dyDescent="0.25">
      <c r="A1169" s="488" t="s">
        <v>7125</v>
      </c>
      <c r="B1169" s="488" t="s">
        <v>7126</v>
      </c>
      <c r="C1169" s="491">
        <v>300</v>
      </c>
      <c r="D1169" s="35"/>
    </row>
    <row r="1170" spans="1:4" x14ac:dyDescent="0.25">
      <c r="A1170" s="489" t="s">
        <v>7897</v>
      </c>
      <c r="B1170" s="488" t="s">
        <v>7127</v>
      </c>
      <c r="C1170" s="491">
        <v>80</v>
      </c>
      <c r="D1170" s="35"/>
    </row>
    <row r="1171" spans="1:4" x14ac:dyDescent="0.25">
      <c r="A1171" s="489" t="s">
        <v>7898</v>
      </c>
      <c r="B1171" s="488" t="s">
        <v>7128</v>
      </c>
      <c r="C1171" s="491">
        <v>100</v>
      </c>
      <c r="D1171" s="35"/>
    </row>
    <row r="1172" spans="1:4" x14ac:dyDescent="0.25">
      <c r="A1172" s="489" t="s">
        <v>7899</v>
      </c>
      <c r="B1172" s="488" t="s">
        <v>7129</v>
      </c>
      <c r="C1172" s="491">
        <v>250</v>
      </c>
      <c r="D1172" s="35"/>
    </row>
    <row r="1173" spans="1:4" x14ac:dyDescent="0.25">
      <c r="A1173" s="488" t="s">
        <v>7130</v>
      </c>
      <c r="B1173" s="488" t="s">
        <v>7131</v>
      </c>
      <c r="C1173" s="491">
        <v>3360</v>
      </c>
      <c r="D1173" s="35"/>
    </row>
    <row r="1174" spans="1:4" x14ac:dyDescent="0.25">
      <c r="A1174" s="489" t="s">
        <v>7900</v>
      </c>
      <c r="B1174" s="488" t="s">
        <v>7132</v>
      </c>
      <c r="C1174" s="491">
        <v>1310</v>
      </c>
      <c r="D1174" s="35"/>
    </row>
    <row r="1175" spans="1:4" x14ac:dyDescent="0.25">
      <c r="A1175" s="489" t="s">
        <v>7901</v>
      </c>
      <c r="B1175" s="488" t="s">
        <v>7133</v>
      </c>
      <c r="C1175" s="491">
        <v>3840</v>
      </c>
      <c r="D1175" s="35"/>
    </row>
    <row r="1176" spans="1:4" x14ac:dyDescent="0.25">
      <c r="A1176" s="488" t="s">
        <v>7134</v>
      </c>
      <c r="B1176" s="488" t="s">
        <v>7135</v>
      </c>
      <c r="C1176" s="491">
        <v>860</v>
      </c>
      <c r="D1176" s="35"/>
    </row>
    <row r="1177" spans="1:4" x14ac:dyDescent="0.25">
      <c r="A1177" s="488" t="s">
        <v>7136</v>
      </c>
      <c r="B1177" s="488" t="s">
        <v>7137</v>
      </c>
      <c r="C1177" s="491">
        <v>860</v>
      </c>
      <c r="D1177" s="35"/>
    </row>
    <row r="1178" spans="1:4" x14ac:dyDescent="0.25">
      <c r="A1178" s="488" t="s">
        <v>7138</v>
      </c>
      <c r="B1178" s="488" t="s">
        <v>7139</v>
      </c>
      <c r="C1178" s="491">
        <v>1410</v>
      </c>
      <c r="D1178" s="35"/>
    </row>
    <row r="1179" spans="1:4" x14ac:dyDescent="0.25">
      <c r="A1179" s="488" t="s">
        <v>7140</v>
      </c>
      <c r="B1179" s="488" t="s">
        <v>7141</v>
      </c>
      <c r="C1179" s="491">
        <v>1620</v>
      </c>
      <c r="D1179" s="35"/>
    </row>
    <row r="1180" spans="1:4" x14ac:dyDescent="0.25">
      <c r="A1180" s="488" t="s">
        <v>7142</v>
      </c>
      <c r="B1180" s="488" t="s">
        <v>7143</v>
      </c>
      <c r="C1180" s="491">
        <v>1110</v>
      </c>
      <c r="D1180" s="35"/>
    </row>
    <row r="1181" spans="1:4" x14ac:dyDescent="0.25">
      <c r="A1181" s="489" t="s">
        <v>7902</v>
      </c>
      <c r="B1181" s="488" t="s">
        <v>7144</v>
      </c>
      <c r="C1181" s="491">
        <v>1310</v>
      </c>
      <c r="D1181" s="35"/>
    </row>
    <row r="1182" spans="1:4" x14ac:dyDescent="0.25">
      <c r="A1182" s="488" t="s">
        <v>7145</v>
      </c>
      <c r="B1182" s="488" t="s">
        <v>7146</v>
      </c>
      <c r="C1182" s="491">
        <v>1110</v>
      </c>
      <c r="D1182" s="35"/>
    </row>
    <row r="1183" spans="1:4" x14ac:dyDescent="0.25">
      <c r="A1183" s="488" t="s">
        <v>7147</v>
      </c>
      <c r="B1183" s="488" t="s">
        <v>7148</v>
      </c>
      <c r="C1183" s="491">
        <v>1410</v>
      </c>
      <c r="D1183" s="35"/>
    </row>
    <row r="1184" spans="1:4" x14ac:dyDescent="0.25">
      <c r="A1184" s="488" t="s">
        <v>7149</v>
      </c>
      <c r="B1184" s="488" t="s">
        <v>7150</v>
      </c>
      <c r="C1184" s="491">
        <v>1920</v>
      </c>
      <c r="D1184" s="35"/>
    </row>
    <row r="1185" spans="1:4" x14ac:dyDescent="0.25">
      <c r="A1185" s="489" t="s">
        <v>7903</v>
      </c>
      <c r="B1185" s="488" t="s">
        <v>7151</v>
      </c>
      <c r="C1185" s="491">
        <v>1920</v>
      </c>
      <c r="D1185" s="35"/>
    </row>
    <row r="1186" spans="1:4" x14ac:dyDescent="0.25">
      <c r="A1186" s="488" t="s">
        <v>7152</v>
      </c>
      <c r="B1186" s="488" t="s">
        <v>7153</v>
      </c>
      <c r="C1186" s="491">
        <v>2930</v>
      </c>
      <c r="D1186" s="35"/>
    </row>
    <row r="1187" spans="1:4" x14ac:dyDescent="0.25">
      <c r="A1187" s="488" t="s">
        <v>7154</v>
      </c>
      <c r="B1187" s="488" t="s">
        <v>7155</v>
      </c>
      <c r="C1187" s="491">
        <v>1110</v>
      </c>
      <c r="D1187" s="35"/>
    </row>
    <row r="1188" spans="1:4" x14ac:dyDescent="0.25">
      <c r="A1188" s="488" t="s">
        <v>7156</v>
      </c>
      <c r="B1188" s="488" t="s">
        <v>7157</v>
      </c>
      <c r="C1188" s="491">
        <v>1720</v>
      </c>
      <c r="D1188" s="35"/>
    </row>
    <row r="1189" spans="1:4" x14ac:dyDescent="0.25">
      <c r="A1189" s="488" t="s">
        <v>7158</v>
      </c>
      <c r="B1189" s="488" t="s">
        <v>7159</v>
      </c>
      <c r="C1189" s="491">
        <v>2120</v>
      </c>
      <c r="D1189" s="35"/>
    </row>
    <row r="1190" spans="1:4" x14ac:dyDescent="0.25">
      <c r="A1190" s="489" t="s">
        <v>7904</v>
      </c>
      <c r="B1190" s="488" t="s">
        <v>7160</v>
      </c>
      <c r="C1190" s="491">
        <v>2220</v>
      </c>
      <c r="D1190" s="35"/>
    </row>
    <row r="1191" spans="1:4" x14ac:dyDescent="0.25">
      <c r="A1191" s="488" t="s">
        <v>7161</v>
      </c>
      <c r="B1191" s="488" t="s">
        <v>7162</v>
      </c>
      <c r="C1191" s="491">
        <v>1920</v>
      </c>
      <c r="D1191" s="35"/>
    </row>
    <row r="1192" spans="1:4" x14ac:dyDescent="0.25">
      <c r="A1192" s="488" t="s">
        <v>7163</v>
      </c>
      <c r="B1192" s="488" t="s">
        <v>7164</v>
      </c>
      <c r="C1192" s="491">
        <v>2930</v>
      </c>
      <c r="D1192" s="35"/>
    </row>
    <row r="1193" spans="1:4" x14ac:dyDescent="0.25">
      <c r="A1193" s="488" t="s">
        <v>7165</v>
      </c>
      <c r="B1193" s="488" t="s">
        <v>7166</v>
      </c>
      <c r="C1193" s="491">
        <v>2220</v>
      </c>
      <c r="D1193" s="35"/>
    </row>
    <row r="1194" spans="1:4" x14ac:dyDescent="0.25">
      <c r="A1194" s="488" t="s">
        <v>7167</v>
      </c>
      <c r="B1194" s="488" t="s">
        <v>7168</v>
      </c>
      <c r="C1194" s="491">
        <v>1920</v>
      </c>
      <c r="D1194" s="35"/>
    </row>
    <row r="1195" spans="1:4" x14ac:dyDescent="0.25">
      <c r="A1195" s="488" t="s">
        <v>7169</v>
      </c>
      <c r="B1195" s="488" t="s">
        <v>7170</v>
      </c>
      <c r="C1195" s="491">
        <v>1720</v>
      </c>
      <c r="D1195" s="35"/>
    </row>
    <row r="1196" spans="1:4" x14ac:dyDescent="0.25">
      <c r="A1196" s="488" t="s">
        <v>7171</v>
      </c>
      <c r="B1196" s="488" t="s">
        <v>7172</v>
      </c>
      <c r="C1196" s="491">
        <v>2930</v>
      </c>
      <c r="D1196" s="35"/>
    </row>
    <row r="1197" spans="1:4" x14ac:dyDescent="0.25">
      <c r="A1197" s="489" t="s">
        <v>7905</v>
      </c>
      <c r="B1197" s="488" t="s">
        <v>7173</v>
      </c>
      <c r="C1197" s="491">
        <v>860</v>
      </c>
      <c r="D1197" s="35"/>
    </row>
    <row r="1198" spans="1:4" x14ac:dyDescent="0.25">
      <c r="A1198" s="488" t="s">
        <v>7174</v>
      </c>
      <c r="B1198" s="488" t="s">
        <v>7175</v>
      </c>
      <c r="C1198" s="491">
        <v>2220</v>
      </c>
      <c r="D1198" s="35"/>
    </row>
    <row r="1199" spans="1:4" x14ac:dyDescent="0.25">
      <c r="A1199" s="488" t="s">
        <v>7176</v>
      </c>
      <c r="B1199" s="488" t="s">
        <v>7177</v>
      </c>
      <c r="C1199" s="491">
        <v>2120</v>
      </c>
      <c r="D1199" s="35"/>
    </row>
    <row r="1200" spans="1:4" x14ac:dyDescent="0.25">
      <c r="A1200" s="489" t="s">
        <v>7906</v>
      </c>
      <c r="B1200" s="488" t="s">
        <v>7178</v>
      </c>
      <c r="C1200" s="491">
        <v>2420</v>
      </c>
      <c r="D1200" s="35"/>
    </row>
    <row r="1201" spans="1:4" x14ac:dyDescent="0.25">
      <c r="A1201" s="488" t="s">
        <v>7179</v>
      </c>
      <c r="B1201" s="488" t="s">
        <v>7180</v>
      </c>
      <c r="C1201" s="491">
        <v>2930</v>
      </c>
      <c r="D1201" s="35"/>
    </row>
    <row r="1202" spans="1:4" x14ac:dyDescent="0.25">
      <c r="A1202" s="488" t="s">
        <v>7181</v>
      </c>
      <c r="B1202" s="488" t="s">
        <v>7182</v>
      </c>
      <c r="C1202" s="491">
        <v>2930</v>
      </c>
      <c r="D1202" s="35"/>
    </row>
    <row r="1203" spans="1:4" x14ac:dyDescent="0.25">
      <c r="A1203" s="489" t="s">
        <v>7907</v>
      </c>
      <c r="B1203" s="488" t="s">
        <v>7183</v>
      </c>
      <c r="C1203" s="491">
        <v>4040</v>
      </c>
      <c r="D1203" s="35"/>
    </row>
    <row r="1204" spans="1:4" x14ac:dyDescent="0.25">
      <c r="A1204" s="488" t="s">
        <v>7184</v>
      </c>
      <c r="B1204" s="488" t="s">
        <v>7185</v>
      </c>
      <c r="C1204" s="491">
        <v>4240</v>
      </c>
      <c r="D1204" s="35"/>
    </row>
    <row r="1205" spans="1:4" x14ac:dyDescent="0.25">
      <c r="A1205" s="488" t="s">
        <v>7186</v>
      </c>
      <c r="B1205" s="488" t="s">
        <v>7187</v>
      </c>
      <c r="C1205" s="491">
        <v>3540</v>
      </c>
      <c r="D1205" s="35"/>
    </row>
    <row r="1206" spans="1:4" x14ac:dyDescent="0.25">
      <c r="A1206" s="488" t="s">
        <v>7188</v>
      </c>
      <c r="B1206" s="488" t="s">
        <v>7189</v>
      </c>
      <c r="C1206" s="491">
        <v>3740</v>
      </c>
      <c r="D1206" s="35"/>
    </row>
    <row r="1207" spans="1:4" x14ac:dyDescent="0.25">
      <c r="A1207" s="488" t="s">
        <v>7190</v>
      </c>
      <c r="B1207" s="488" t="s">
        <v>7191</v>
      </c>
      <c r="C1207" s="491">
        <v>3540</v>
      </c>
      <c r="D1207" s="35"/>
    </row>
    <row r="1208" spans="1:4" x14ac:dyDescent="0.25">
      <c r="A1208" s="489" t="s">
        <v>7908</v>
      </c>
      <c r="B1208" s="488" t="s">
        <v>7192</v>
      </c>
      <c r="C1208" s="491">
        <v>2420</v>
      </c>
      <c r="D1208" s="35"/>
    </row>
    <row r="1209" spans="1:4" x14ac:dyDescent="0.25">
      <c r="A1209" s="489" t="s">
        <v>7909</v>
      </c>
      <c r="B1209" s="488" t="s">
        <v>7193</v>
      </c>
      <c r="C1209" s="491">
        <v>40</v>
      </c>
      <c r="D1209" s="35"/>
    </row>
    <row r="1210" spans="1:4" x14ac:dyDescent="0.25">
      <c r="A1210" s="489" t="s">
        <v>7910</v>
      </c>
      <c r="B1210" s="488" t="s">
        <v>7194</v>
      </c>
      <c r="C1210" s="491">
        <v>20</v>
      </c>
      <c r="D1210" s="35"/>
    </row>
    <row r="1211" spans="1:4" x14ac:dyDescent="0.25">
      <c r="A1211" s="490" t="s">
        <v>7804</v>
      </c>
      <c r="B1211" s="488" t="s">
        <v>5049</v>
      </c>
      <c r="C1211" s="491">
        <v>2</v>
      </c>
      <c r="D1211" s="35"/>
    </row>
    <row r="1212" spans="1:4" x14ac:dyDescent="0.25">
      <c r="A1212" s="492" t="s">
        <v>7805</v>
      </c>
      <c r="B1212" s="488" t="s">
        <v>5050</v>
      </c>
      <c r="C1212" s="491">
        <v>10</v>
      </c>
      <c r="D1212" s="35"/>
    </row>
    <row r="1213" spans="1:4" x14ac:dyDescent="0.25">
      <c r="A1213" s="488" t="s">
        <v>7195</v>
      </c>
      <c r="B1213" s="488" t="s">
        <v>7196</v>
      </c>
      <c r="C1213" s="491">
        <v>1</v>
      </c>
      <c r="D1213" s="35"/>
    </row>
    <row r="1214" spans="1:4" x14ac:dyDescent="0.25">
      <c r="A1214" s="488" t="s">
        <v>7197</v>
      </c>
      <c r="B1214" s="488" t="s">
        <v>7198</v>
      </c>
      <c r="C1214" s="491">
        <v>2630</v>
      </c>
      <c r="D1214" s="35"/>
    </row>
    <row r="1215" spans="1:4" x14ac:dyDescent="0.25">
      <c r="A1215" s="488" t="s">
        <v>7199</v>
      </c>
      <c r="B1215" s="488" t="s">
        <v>7200</v>
      </c>
      <c r="C1215" s="491">
        <v>2420</v>
      </c>
      <c r="D1215" s="35"/>
    </row>
    <row r="1216" spans="1:4" x14ac:dyDescent="0.25">
      <c r="A1216" s="488" t="s">
        <v>7201</v>
      </c>
      <c r="B1216" s="488" t="s">
        <v>7202</v>
      </c>
      <c r="C1216" s="491">
        <v>30</v>
      </c>
      <c r="D1216" s="35"/>
    </row>
    <row r="1217" spans="1:4" x14ac:dyDescent="0.25">
      <c r="A1217" s="489" t="s">
        <v>7911</v>
      </c>
      <c r="B1217" s="488" t="s">
        <v>7203</v>
      </c>
      <c r="C1217" s="491">
        <v>510</v>
      </c>
      <c r="D1217" s="35"/>
    </row>
    <row r="1218" spans="1:4" x14ac:dyDescent="0.25">
      <c r="A1218" s="489" t="s">
        <v>7912</v>
      </c>
      <c r="B1218" s="488" t="s">
        <v>7204</v>
      </c>
      <c r="C1218" s="491">
        <v>300</v>
      </c>
      <c r="D1218" s="35"/>
    </row>
    <row r="1219" spans="1:4" x14ac:dyDescent="0.25">
      <c r="A1219" s="489" t="s">
        <v>7913</v>
      </c>
      <c r="B1219" s="488" t="s">
        <v>7205</v>
      </c>
      <c r="C1219" s="491">
        <v>350</v>
      </c>
      <c r="D1219" s="35"/>
    </row>
    <row r="1220" spans="1:4" x14ac:dyDescent="0.25">
      <c r="A1220" s="489" t="s">
        <v>4443</v>
      </c>
      <c r="B1220" s="488" t="s">
        <v>7206</v>
      </c>
      <c r="C1220" s="491">
        <v>510</v>
      </c>
      <c r="D1220" s="35"/>
    </row>
    <row r="1221" spans="1:4" x14ac:dyDescent="0.25">
      <c r="A1221" s="489" t="s">
        <v>4444</v>
      </c>
      <c r="B1221" s="488" t="s">
        <v>7207</v>
      </c>
      <c r="C1221" s="491">
        <v>660</v>
      </c>
      <c r="D1221" s="35"/>
    </row>
    <row r="1222" spans="1:4" x14ac:dyDescent="0.25">
      <c r="A1222" s="489" t="s">
        <v>7914</v>
      </c>
      <c r="B1222" s="488" t="s">
        <v>7208</v>
      </c>
      <c r="C1222" s="491">
        <v>710</v>
      </c>
      <c r="D1222" s="35"/>
    </row>
    <row r="1223" spans="1:4" x14ac:dyDescent="0.25">
      <c r="A1223" s="489" t="s">
        <v>4441</v>
      </c>
      <c r="B1223" s="488" t="s">
        <v>7207</v>
      </c>
      <c r="C1223" s="491">
        <v>710</v>
      </c>
      <c r="D1223" s="35"/>
    </row>
    <row r="1224" spans="1:4" x14ac:dyDescent="0.25">
      <c r="A1224" s="489" t="s">
        <v>7915</v>
      </c>
      <c r="B1224" s="488" t="s">
        <v>7209</v>
      </c>
      <c r="C1224" s="491">
        <v>710</v>
      </c>
      <c r="D1224" s="35"/>
    </row>
    <row r="1225" spans="1:4" x14ac:dyDescent="0.25">
      <c r="A1225" s="489" t="s">
        <v>7916</v>
      </c>
      <c r="B1225" s="488" t="s">
        <v>7210</v>
      </c>
      <c r="C1225" s="491">
        <v>2120</v>
      </c>
      <c r="D1225" s="35"/>
    </row>
    <row r="1226" spans="1:4" x14ac:dyDescent="0.25">
      <c r="A1226" s="489" t="s">
        <v>7917</v>
      </c>
      <c r="B1226" s="488" t="s">
        <v>7210</v>
      </c>
      <c r="C1226" s="491">
        <v>2420</v>
      </c>
      <c r="D1226" s="35"/>
    </row>
    <row r="1227" spans="1:4" x14ac:dyDescent="0.25">
      <c r="A1227" s="489" t="s">
        <v>7918</v>
      </c>
      <c r="B1227" s="488" t="s">
        <v>7211</v>
      </c>
      <c r="C1227" s="491">
        <v>2930</v>
      </c>
      <c r="D1227" s="35"/>
    </row>
    <row r="1228" spans="1:4" x14ac:dyDescent="0.25">
      <c r="A1228" s="489" t="s">
        <v>7919</v>
      </c>
      <c r="B1228" s="488" t="s">
        <v>7210</v>
      </c>
      <c r="C1228" s="491">
        <v>2930</v>
      </c>
      <c r="D1228" s="35"/>
    </row>
    <row r="1229" spans="1:4" x14ac:dyDescent="0.25">
      <c r="A1229" s="489" t="s">
        <v>7920</v>
      </c>
      <c r="B1229" s="488" t="s">
        <v>7212</v>
      </c>
      <c r="C1229" s="491">
        <v>3230</v>
      </c>
      <c r="D1229" s="35"/>
    </row>
    <row r="1230" spans="1:4" x14ac:dyDescent="0.25">
      <c r="A1230" s="489" t="s">
        <v>7921</v>
      </c>
      <c r="B1230" s="488" t="s">
        <v>7211</v>
      </c>
      <c r="C1230" s="491">
        <v>2220</v>
      </c>
      <c r="D1230" s="35"/>
    </row>
    <row r="1231" spans="1:4" x14ac:dyDescent="0.25">
      <c r="A1231" s="489" t="s">
        <v>7922</v>
      </c>
      <c r="B1231" s="488" t="s">
        <v>7210</v>
      </c>
      <c r="C1231" s="491">
        <v>2730</v>
      </c>
      <c r="D1231" s="35"/>
    </row>
    <row r="1232" spans="1:4" x14ac:dyDescent="0.25">
      <c r="A1232" s="489" t="s">
        <v>7923</v>
      </c>
      <c r="B1232" s="488" t="s">
        <v>7211</v>
      </c>
      <c r="C1232" s="491">
        <v>3030</v>
      </c>
      <c r="D1232" s="35"/>
    </row>
    <row r="1233" spans="1:4" x14ac:dyDescent="0.25">
      <c r="A1233" s="488" t="s">
        <v>7213</v>
      </c>
      <c r="B1233" s="488" t="s">
        <v>7214</v>
      </c>
      <c r="C1233" s="491">
        <v>300</v>
      </c>
      <c r="D1233" s="35"/>
    </row>
    <row r="1234" spans="1:4" x14ac:dyDescent="0.25">
      <c r="A1234" s="488" t="s">
        <v>7215</v>
      </c>
      <c r="B1234" s="488" t="s">
        <v>7216</v>
      </c>
      <c r="C1234" s="491">
        <v>1110</v>
      </c>
      <c r="D1234" s="35"/>
    </row>
    <row r="1235" spans="1:4" x14ac:dyDescent="0.25">
      <c r="A1235" s="488" t="s">
        <v>7217</v>
      </c>
      <c r="B1235" s="488" t="s">
        <v>7218</v>
      </c>
      <c r="C1235" s="491">
        <v>860</v>
      </c>
      <c r="D1235" s="35"/>
    </row>
    <row r="1236" spans="1:4" x14ac:dyDescent="0.25">
      <c r="A1236" s="489" t="s">
        <v>7924</v>
      </c>
      <c r="B1236" s="488" t="s">
        <v>7219</v>
      </c>
      <c r="C1236" s="491">
        <v>760</v>
      </c>
      <c r="D1236" s="35"/>
    </row>
    <row r="1237" spans="1:4" x14ac:dyDescent="0.25">
      <c r="A1237" s="489" t="s">
        <v>7925</v>
      </c>
      <c r="B1237" s="488" t="s">
        <v>7220</v>
      </c>
      <c r="C1237" s="491">
        <v>250</v>
      </c>
      <c r="D1237" s="35"/>
    </row>
    <row r="1238" spans="1:4" x14ac:dyDescent="0.25">
      <c r="A1238" s="489" t="s">
        <v>7926</v>
      </c>
      <c r="B1238" s="488" t="s">
        <v>7221</v>
      </c>
      <c r="C1238" s="491">
        <v>1520</v>
      </c>
      <c r="D1238" s="35"/>
    </row>
    <row r="1239" spans="1:4" x14ac:dyDescent="0.25">
      <c r="A1239" s="489" t="s">
        <v>7927</v>
      </c>
      <c r="B1239" s="488" t="s">
        <v>7222</v>
      </c>
      <c r="C1239" s="491">
        <v>760</v>
      </c>
      <c r="D1239" s="35"/>
    </row>
    <row r="1240" spans="1:4" x14ac:dyDescent="0.25">
      <c r="A1240" s="489" t="s">
        <v>7928</v>
      </c>
      <c r="B1240" s="488" t="s">
        <v>7223</v>
      </c>
      <c r="C1240" s="491">
        <v>50</v>
      </c>
      <c r="D1240" s="35"/>
    </row>
    <row r="1241" spans="1:4" x14ac:dyDescent="0.25">
      <c r="A1241" s="489" t="s">
        <v>7929</v>
      </c>
      <c r="B1241" s="488" t="s">
        <v>7224</v>
      </c>
      <c r="C1241" s="491">
        <v>1010</v>
      </c>
      <c r="D1241" s="35"/>
    </row>
    <row r="1242" spans="1:4" x14ac:dyDescent="0.25">
      <c r="A1242" s="488" t="s">
        <v>7225</v>
      </c>
      <c r="B1242" s="488" t="s">
        <v>7226</v>
      </c>
      <c r="C1242" s="491">
        <v>130</v>
      </c>
      <c r="D1242" s="35"/>
    </row>
    <row r="1243" spans="1:4" x14ac:dyDescent="0.25">
      <c r="A1243" s="488" t="s">
        <v>7227</v>
      </c>
      <c r="B1243" s="488" t="s">
        <v>7228</v>
      </c>
      <c r="C1243" s="491">
        <v>30</v>
      </c>
      <c r="D1243" s="35"/>
    </row>
    <row r="1244" spans="1:4" x14ac:dyDescent="0.25">
      <c r="A1244" s="488" t="s">
        <v>7229</v>
      </c>
      <c r="B1244" s="488" t="s">
        <v>7230</v>
      </c>
      <c r="C1244" s="491">
        <v>40</v>
      </c>
      <c r="D1244" s="35"/>
    </row>
    <row r="1245" spans="1:4" x14ac:dyDescent="0.25">
      <c r="A1245" s="488" t="s">
        <v>7231</v>
      </c>
      <c r="B1245" s="488" t="s">
        <v>7232</v>
      </c>
      <c r="C1245" s="491">
        <v>1010</v>
      </c>
      <c r="D1245" s="35"/>
    </row>
    <row r="1246" spans="1:4" x14ac:dyDescent="0.25">
      <c r="A1246" s="489" t="s">
        <v>4384</v>
      </c>
      <c r="B1246" s="488" t="s">
        <v>7233</v>
      </c>
      <c r="C1246" s="491">
        <v>300</v>
      </c>
      <c r="D1246" s="35"/>
    </row>
    <row r="1247" spans="1:4" x14ac:dyDescent="0.25">
      <c r="A1247" s="489" t="s">
        <v>4386</v>
      </c>
      <c r="B1247" s="488" t="s">
        <v>7234</v>
      </c>
      <c r="C1247" s="491">
        <v>80</v>
      </c>
      <c r="D1247" s="35"/>
    </row>
    <row r="1248" spans="1:4" x14ac:dyDescent="0.25">
      <c r="A1248" s="489" t="s">
        <v>4388</v>
      </c>
      <c r="B1248" s="488" t="s">
        <v>7235</v>
      </c>
      <c r="C1248" s="491">
        <v>1010</v>
      </c>
      <c r="D1248" s="35"/>
    </row>
    <row r="1249" spans="1:4" x14ac:dyDescent="0.25">
      <c r="A1249" s="488" t="s">
        <v>7236</v>
      </c>
      <c r="B1249" s="488" t="s">
        <v>7237</v>
      </c>
      <c r="C1249" s="491">
        <v>180</v>
      </c>
      <c r="D1249" s="35"/>
    </row>
    <row r="1250" spans="1:4" x14ac:dyDescent="0.25">
      <c r="A1250" s="488" t="s">
        <v>7238</v>
      </c>
      <c r="B1250" s="488" t="s">
        <v>7239</v>
      </c>
      <c r="C1250" s="491">
        <v>250</v>
      </c>
      <c r="D1250" s="35"/>
    </row>
    <row r="1251" spans="1:4" x14ac:dyDescent="0.25">
      <c r="A1251" s="488" t="s">
        <v>7240</v>
      </c>
      <c r="B1251" s="488" t="s">
        <v>7241</v>
      </c>
      <c r="C1251" s="491">
        <v>670</v>
      </c>
      <c r="D1251" s="35"/>
    </row>
    <row r="1252" spans="1:4" x14ac:dyDescent="0.25">
      <c r="A1252" s="488" t="s">
        <v>7242</v>
      </c>
      <c r="B1252" s="488" t="s">
        <v>7243</v>
      </c>
      <c r="C1252" s="491">
        <v>670</v>
      </c>
      <c r="D1252" s="35"/>
    </row>
    <row r="1253" spans="1:4" x14ac:dyDescent="0.25">
      <c r="A1253" s="488" t="s">
        <v>7244</v>
      </c>
      <c r="B1253" s="488" t="s">
        <v>7245</v>
      </c>
      <c r="C1253" s="491">
        <v>670</v>
      </c>
      <c r="D1253" s="35"/>
    </row>
    <row r="1254" spans="1:4" x14ac:dyDescent="0.25">
      <c r="A1254" s="489" t="s">
        <v>7930</v>
      </c>
      <c r="B1254" s="488" t="s">
        <v>7246</v>
      </c>
      <c r="C1254" s="491">
        <v>670</v>
      </c>
      <c r="D1254" s="35"/>
    </row>
    <row r="1255" spans="1:4" x14ac:dyDescent="0.25">
      <c r="A1255" s="488" t="s">
        <v>7247</v>
      </c>
      <c r="B1255" s="488" t="s">
        <v>7248</v>
      </c>
      <c r="C1255" s="491">
        <v>670</v>
      </c>
      <c r="D1255" s="35"/>
    </row>
    <row r="1256" spans="1:4" x14ac:dyDescent="0.25">
      <c r="A1256" s="488" t="s">
        <v>7249</v>
      </c>
      <c r="B1256" s="488" t="s">
        <v>7250</v>
      </c>
      <c r="C1256" s="491">
        <v>670</v>
      </c>
      <c r="D1256" s="35"/>
    </row>
    <row r="1257" spans="1:4" x14ac:dyDescent="0.25">
      <c r="A1257" s="488" t="s">
        <v>7251</v>
      </c>
      <c r="B1257" s="488" t="s">
        <v>7252</v>
      </c>
      <c r="C1257" s="491">
        <v>670</v>
      </c>
      <c r="D1257" s="35"/>
    </row>
    <row r="1258" spans="1:4" x14ac:dyDescent="0.25">
      <c r="A1258" s="488" t="s">
        <v>7253</v>
      </c>
      <c r="B1258" s="488" t="s">
        <v>7254</v>
      </c>
      <c r="C1258" s="491">
        <v>670</v>
      </c>
      <c r="D1258" s="35"/>
    </row>
    <row r="1259" spans="1:4" x14ac:dyDescent="0.25">
      <c r="A1259" s="488" t="s">
        <v>7255</v>
      </c>
      <c r="B1259" s="488" t="s">
        <v>7256</v>
      </c>
      <c r="C1259" s="491">
        <v>670</v>
      </c>
      <c r="D1259" s="35"/>
    </row>
    <row r="1260" spans="1:4" x14ac:dyDescent="0.25">
      <c r="A1260" s="488" t="s">
        <v>7257</v>
      </c>
      <c r="B1260" s="488" t="s">
        <v>7258</v>
      </c>
      <c r="C1260" s="491">
        <v>670</v>
      </c>
      <c r="D1260" s="35"/>
    </row>
    <row r="1261" spans="1:4" x14ac:dyDescent="0.25">
      <c r="A1261" s="489" t="s">
        <v>7931</v>
      </c>
      <c r="B1261" s="488" t="s">
        <v>7259</v>
      </c>
      <c r="C1261" s="491">
        <v>6060</v>
      </c>
      <c r="D1261" s="35"/>
    </row>
    <row r="1262" spans="1:4" x14ac:dyDescent="0.25">
      <c r="A1262" s="488" t="s">
        <v>7260</v>
      </c>
      <c r="B1262" s="488" t="s">
        <v>7261</v>
      </c>
      <c r="C1262" s="491">
        <v>1310</v>
      </c>
      <c r="D1262" s="35"/>
    </row>
    <row r="1263" spans="1:4" x14ac:dyDescent="0.25">
      <c r="A1263" s="489" t="s">
        <v>7932</v>
      </c>
      <c r="B1263" s="488" t="s">
        <v>7262</v>
      </c>
      <c r="C1263" s="491">
        <v>1410</v>
      </c>
      <c r="D1263" s="35"/>
    </row>
    <row r="1264" spans="1:4" x14ac:dyDescent="0.25">
      <c r="A1264" s="488" t="s">
        <v>7263</v>
      </c>
      <c r="B1264" s="488" t="s">
        <v>7264</v>
      </c>
      <c r="C1264" s="491">
        <v>1440</v>
      </c>
      <c r="D1264" s="35"/>
    </row>
    <row r="1265" spans="1:4" x14ac:dyDescent="0.25">
      <c r="A1265" s="489" t="s">
        <v>7933</v>
      </c>
      <c r="B1265" s="488" t="s">
        <v>7265</v>
      </c>
      <c r="C1265" s="491">
        <v>1440</v>
      </c>
      <c r="D1265" s="35"/>
    </row>
    <row r="1266" spans="1:4" x14ac:dyDescent="0.25">
      <c r="A1266" s="488" t="s">
        <v>7266</v>
      </c>
      <c r="B1266" s="488" t="s">
        <v>7267</v>
      </c>
      <c r="C1266" s="491">
        <v>1440</v>
      </c>
      <c r="D1266" s="35"/>
    </row>
    <row r="1267" spans="1:4" x14ac:dyDescent="0.25">
      <c r="A1267" s="489" t="s">
        <v>7934</v>
      </c>
      <c r="B1267" s="488" t="s">
        <v>7268</v>
      </c>
      <c r="C1267" s="491">
        <v>1440</v>
      </c>
      <c r="D1267" s="35"/>
    </row>
    <row r="1268" spans="1:4" x14ac:dyDescent="0.25">
      <c r="A1268" s="488" t="s">
        <v>7269</v>
      </c>
      <c r="B1268" s="488" t="s">
        <v>7270</v>
      </c>
      <c r="C1268" s="491">
        <v>100</v>
      </c>
      <c r="D1268" s="35"/>
    </row>
    <row r="1269" spans="1:4" x14ac:dyDescent="0.25">
      <c r="A1269" s="488" t="s">
        <v>7271</v>
      </c>
      <c r="B1269" s="488" t="s">
        <v>7272</v>
      </c>
      <c r="C1269" s="491">
        <v>3</v>
      </c>
      <c r="D1269" s="35"/>
    </row>
    <row r="1270" spans="1:4" x14ac:dyDescent="0.25">
      <c r="A1270" s="488" t="s">
        <v>7273</v>
      </c>
      <c r="B1270" s="488" t="s">
        <v>7272</v>
      </c>
      <c r="C1270" s="491">
        <v>10</v>
      </c>
      <c r="D1270" s="35"/>
    </row>
    <row r="1271" spans="1:4" x14ac:dyDescent="0.25">
      <c r="A1271" s="489" t="s">
        <v>7935</v>
      </c>
      <c r="B1271" s="488" t="s">
        <v>7274</v>
      </c>
      <c r="C1271" s="491">
        <v>250</v>
      </c>
      <c r="D1271" s="35"/>
    </row>
    <row r="1272" spans="1:4" x14ac:dyDescent="0.25">
      <c r="A1272" s="488" t="s">
        <v>7275</v>
      </c>
      <c r="B1272" s="488" t="s">
        <v>7276</v>
      </c>
      <c r="C1272" s="491">
        <v>20</v>
      </c>
      <c r="D1272" s="35"/>
    </row>
    <row r="1273" spans="1:4" x14ac:dyDescent="0.25">
      <c r="A1273" s="489" t="s">
        <v>7936</v>
      </c>
      <c r="B1273" s="488" t="s">
        <v>7277</v>
      </c>
      <c r="C1273" s="491">
        <v>660</v>
      </c>
      <c r="D1273" s="35"/>
    </row>
    <row r="1274" spans="1:4" x14ac:dyDescent="0.25">
      <c r="A1274" s="489" t="s">
        <v>4429</v>
      </c>
      <c r="B1274" s="488" t="s">
        <v>7278</v>
      </c>
      <c r="C1274" s="491">
        <v>1620</v>
      </c>
      <c r="D1274" s="35"/>
    </row>
    <row r="1275" spans="1:4" x14ac:dyDescent="0.25">
      <c r="A1275" s="489" t="s">
        <v>4430</v>
      </c>
      <c r="B1275" s="488" t="s">
        <v>7278</v>
      </c>
      <c r="C1275" s="491">
        <v>1620</v>
      </c>
      <c r="D1275" s="35"/>
    </row>
    <row r="1276" spans="1:4" x14ac:dyDescent="0.25">
      <c r="A1276" s="489" t="s">
        <v>7937</v>
      </c>
      <c r="B1276" s="488" t="s">
        <v>7279</v>
      </c>
      <c r="C1276" s="491">
        <v>1920</v>
      </c>
      <c r="D1276" s="35"/>
    </row>
    <row r="1277" spans="1:4" x14ac:dyDescent="0.25">
      <c r="A1277" s="489" t="s">
        <v>7938</v>
      </c>
      <c r="B1277" s="488" t="s">
        <v>7280</v>
      </c>
      <c r="C1277" s="491">
        <v>810</v>
      </c>
      <c r="D1277" s="35"/>
    </row>
    <row r="1278" spans="1:4" x14ac:dyDescent="0.25">
      <c r="A1278" s="489" t="s">
        <v>7939</v>
      </c>
      <c r="B1278" s="488" t="s">
        <v>7281</v>
      </c>
      <c r="C1278" s="491">
        <v>760</v>
      </c>
      <c r="D1278" s="35"/>
    </row>
    <row r="1279" spans="1:4" x14ac:dyDescent="0.25">
      <c r="A1279" s="489" t="s">
        <v>7940</v>
      </c>
      <c r="B1279" s="488" t="s">
        <v>7282</v>
      </c>
      <c r="C1279" s="491">
        <v>1410</v>
      </c>
      <c r="D1279" s="35"/>
    </row>
    <row r="1280" spans="1:4" x14ac:dyDescent="0.25">
      <c r="A1280" s="489" t="s">
        <v>7941</v>
      </c>
      <c r="B1280" s="488" t="s">
        <v>7283</v>
      </c>
      <c r="C1280" s="491">
        <v>1360</v>
      </c>
      <c r="D1280" s="35"/>
    </row>
    <row r="1281" spans="1:4" x14ac:dyDescent="0.25">
      <c r="A1281" s="489" t="s">
        <v>7942</v>
      </c>
      <c r="B1281" s="488" t="s">
        <v>7284</v>
      </c>
      <c r="C1281" s="491">
        <v>960</v>
      </c>
      <c r="D1281" s="35"/>
    </row>
    <row r="1282" spans="1:4" x14ac:dyDescent="0.25">
      <c r="A1282" s="489" t="s">
        <v>7943</v>
      </c>
      <c r="B1282" s="488" t="s">
        <v>7285</v>
      </c>
      <c r="C1282" s="491">
        <v>530</v>
      </c>
      <c r="D1282" s="35"/>
    </row>
    <row r="1283" spans="1:4" x14ac:dyDescent="0.25">
      <c r="A1283" s="489" t="s">
        <v>7944</v>
      </c>
      <c r="B1283" s="488" t="s">
        <v>7286</v>
      </c>
      <c r="C1283" s="491">
        <v>100</v>
      </c>
      <c r="D1283" s="35"/>
    </row>
    <row r="1284" spans="1:4" x14ac:dyDescent="0.25">
      <c r="A1284" s="489" t="s">
        <v>7945</v>
      </c>
      <c r="B1284" s="488" t="s">
        <v>7287</v>
      </c>
      <c r="C1284" s="491">
        <v>150</v>
      </c>
      <c r="D1284" s="35"/>
    </row>
    <row r="1285" spans="1:4" x14ac:dyDescent="0.25">
      <c r="A1285" s="488" t="s">
        <v>7288</v>
      </c>
      <c r="B1285" s="488" t="s">
        <v>7289</v>
      </c>
      <c r="C1285" s="491">
        <v>180</v>
      </c>
      <c r="D1285" s="35"/>
    </row>
    <row r="1286" spans="1:4" x14ac:dyDescent="0.25">
      <c r="A1286" s="488" t="s">
        <v>7290</v>
      </c>
      <c r="B1286" s="488" t="s">
        <v>7291</v>
      </c>
      <c r="C1286" s="491">
        <v>250</v>
      </c>
      <c r="D1286" s="35"/>
    </row>
    <row r="1287" spans="1:4" x14ac:dyDescent="0.25">
      <c r="A1287" s="489" t="s">
        <v>7946</v>
      </c>
      <c r="B1287" s="488" t="s">
        <v>7292</v>
      </c>
      <c r="C1287" s="491">
        <v>150</v>
      </c>
      <c r="D1287" s="35"/>
    </row>
    <row r="1288" spans="1:4" x14ac:dyDescent="0.25">
      <c r="A1288" s="488" t="s">
        <v>7293</v>
      </c>
      <c r="B1288" s="488" t="s">
        <v>7294</v>
      </c>
      <c r="C1288" s="491">
        <v>120</v>
      </c>
      <c r="D1288" s="35"/>
    </row>
    <row r="1289" spans="1:4" x14ac:dyDescent="0.25">
      <c r="A1289" s="488" t="s">
        <v>7295</v>
      </c>
      <c r="B1289" s="488" t="s">
        <v>7296</v>
      </c>
      <c r="C1289" s="491">
        <v>130</v>
      </c>
      <c r="D1289" s="35"/>
    </row>
    <row r="1290" spans="1:4" x14ac:dyDescent="0.25">
      <c r="A1290" s="488" t="s">
        <v>7297</v>
      </c>
      <c r="B1290" s="488" t="s">
        <v>7298</v>
      </c>
      <c r="C1290" s="491">
        <v>130</v>
      </c>
      <c r="D1290" s="35"/>
    </row>
    <row r="1291" spans="1:4" x14ac:dyDescent="0.25">
      <c r="A1291" s="489" t="s">
        <v>7947</v>
      </c>
      <c r="B1291" s="488" t="s">
        <v>7299</v>
      </c>
      <c r="C1291" s="491">
        <v>190</v>
      </c>
      <c r="D1291" s="35"/>
    </row>
    <row r="1292" spans="1:4" x14ac:dyDescent="0.25">
      <c r="A1292" s="489" t="s">
        <v>7948</v>
      </c>
      <c r="B1292" s="488" t="s">
        <v>7300</v>
      </c>
      <c r="C1292" s="491">
        <v>250</v>
      </c>
      <c r="D1292" s="35"/>
    </row>
    <row r="1293" spans="1:4" x14ac:dyDescent="0.25">
      <c r="A1293" s="488" t="s">
        <v>7301</v>
      </c>
      <c r="B1293" s="488" t="s">
        <v>7302</v>
      </c>
      <c r="C1293" s="491">
        <v>80</v>
      </c>
      <c r="D1293" s="35"/>
    </row>
    <row r="1294" spans="1:4" x14ac:dyDescent="0.25">
      <c r="A1294" s="489" t="s">
        <v>7949</v>
      </c>
      <c r="B1294" s="488" t="s">
        <v>7303</v>
      </c>
      <c r="C1294" s="491">
        <v>150</v>
      </c>
      <c r="D1294" s="35"/>
    </row>
    <row r="1295" spans="1:4" x14ac:dyDescent="0.25">
      <c r="A1295" s="489" t="s">
        <v>7950</v>
      </c>
      <c r="B1295" s="488" t="s">
        <v>7304</v>
      </c>
      <c r="C1295" s="491">
        <v>150</v>
      </c>
      <c r="D1295" s="35"/>
    </row>
    <row r="1296" spans="1:4" x14ac:dyDescent="0.25">
      <c r="A1296" s="489" t="s">
        <v>7951</v>
      </c>
      <c r="B1296" s="488" t="s">
        <v>7305</v>
      </c>
      <c r="C1296" s="491">
        <v>1520</v>
      </c>
      <c r="D1296" s="35"/>
    </row>
    <row r="1297" spans="1:4" x14ac:dyDescent="0.25">
      <c r="A1297" s="488" t="s">
        <v>7306</v>
      </c>
      <c r="B1297" s="488" t="s">
        <v>7307</v>
      </c>
      <c r="C1297" s="491">
        <v>50</v>
      </c>
      <c r="D1297" s="35"/>
    </row>
    <row r="1298" spans="1:4" x14ac:dyDescent="0.25">
      <c r="A1298" s="488" t="s">
        <v>7308</v>
      </c>
      <c r="B1298" s="488" t="s">
        <v>7309</v>
      </c>
      <c r="C1298" s="491">
        <v>50</v>
      </c>
      <c r="D1298" s="35"/>
    </row>
    <row r="1299" spans="1:4" x14ac:dyDescent="0.25">
      <c r="A1299" s="488" t="s">
        <v>7310</v>
      </c>
      <c r="B1299" s="488" t="s">
        <v>7311</v>
      </c>
      <c r="C1299" s="491">
        <v>50</v>
      </c>
      <c r="D1299" s="35"/>
    </row>
    <row r="1300" spans="1:4" x14ac:dyDescent="0.25">
      <c r="A1300" s="488" t="s">
        <v>7312</v>
      </c>
      <c r="B1300" s="488" t="s">
        <v>7313</v>
      </c>
      <c r="C1300" s="491">
        <v>2780</v>
      </c>
      <c r="D1300" s="35"/>
    </row>
    <row r="1301" spans="1:4" x14ac:dyDescent="0.25">
      <c r="A1301" s="488" t="s">
        <v>7314</v>
      </c>
      <c r="B1301" s="488" t="s">
        <v>7315</v>
      </c>
      <c r="C1301" s="491">
        <v>2780</v>
      </c>
      <c r="D1301" s="35"/>
    </row>
    <row r="1302" spans="1:4" x14ac:dyDescent="0.25">
      <c r="A1302" s="488" t="s">
        <v>7316</v>
      </c>
      <c r="B1302" s="488" t="s">
        <v>7317</v>
      </c>
      <c r="C1302" s="491">
        <v>2780</v>
      </c>
      <c r="D1302" s="35"/>
    </row>
    <row r="1303" spans="1:4" x14ac:dyDescent="0.25">
      <c r="A1303" s="488" t="s">
        <v>7318</v>
      </c>
      <c r="B1303" s="488" t="s">
        <v>7319</v>
      </c>
      <c r="C1303" s="491">
        <v>2780</v>
      </c>
      <c r="D1303" s="35"/>
    </row>
    <row r="1304" spans="1:4" x14ac:dyDescent="0.25">
      <c r="A1304" s="488" t="s">
        <v>7320</v>
      </c>
      <c r="B1304" s="488" t="s">
        <v>7321</v>
      </c>
      <c r="C1304" s="491">
        <v>2780</v>
      </c>
      <c r="D1304" s="35"/>
    </row>
    <row r="1305" spans="1:4" x14ac:dyDescent="0.25">
      <c r="A1305" s="488" t="s">
        <v>7322</v>
      </c>
      <c r="B1305" s="488" t="s">
        <v>7323</v>
      </c>
      <c r="C1305" s="491">
        <v>2780</v>
      </c>
      <c r="D1305" s="35"/>
    </row>
    <row r="1306" spans="1:4" x14ac:dyDescent="0.25">
      <c r="A1306" s="488" t="s">
        <v>7324</v>
      </c>
      <c r="B1306" s="488" t="s">
        <v>7325</v>
      </c>
      <c r="C1306" s="491">
        <v>2500</v>
      </c>
      <c r="D1306" s="35"/>
    </row>
    <row r="1307" spans="1:4" x14ac:dyDescent="0.25">
      <c r="A1307" s="489" t="s">
        <v>7952</v>
      </c>
      <c r="B1307" s="488" t="s">
        <v>7326</v>
      </c>
      <c r="C1307" s="491">
        <v>2500</v>
      </c>
      <c r="D1307" s="35"/>
    </row>
    <row r="1308" spans="1:4" x14ac:dyDescent="0.25">
      <c r="A1308" s="489" t="s">
        <v>7953</v>
      </c>
      <c r="B1308" s="488" t="s">
        <v>7327</v>
      </c>
      <c r="C1308" s="491">
        <v>2500</v>
      </c>
      <c r="D1308" s="35"/>
    </row>
    <row r="1309" spans="1:4" x14ac:dyDescent="0.25">
      <c r="A1309" s="489" t="s">
        <v>7954</v>
      </c>
      <c r="B1309" s="488" t="s">
        <v>7328</v>
      </c>
      <c r="C1309" s="491">
        <v>2500</v>
      </c>
      <c r="D1309" s="35"/>
    </row>
    <row r="1310" spans="1:4" x14ac:dyDescent="0.25">
      <c r="A1310" s="489" t="s">
        <v>7955</v>
      </c>
      <c r="B1310" s="488" t="s">
        <v>7329</v>
      </c>
      <c r="C1310" s="491">
        <v>3360</v>
      </c>
      <c r="D1310" s="35"/>
    </row>
    <row r="1311" spans="1:4" x14ac:dyDescent="0.25">
      <c r="A1311" s="488" t="s">
        <v>7330</v>
      </c>
      <c r="B1311" s="488" t="s">
        <v>7331</v>
      </c>
      <c r="C1311" s="491">
        <v>1720</v>
      </c>
      <c r="D1311" s="35"/>
    </row>
    <row r="1312" spans="1:4" x14ac:dyDescent="0.25">
      <c r="A1312" s="488" t="s">
        <v>7332</v>
      </c>
      <c r="B1312" s="488" t="s">
        <v>7333</v>
      </c>
      <c r="C1312" s="491">
        <v>3360</v>
      </c>
      <c r="D1312" s="35"/>
    </row>
    <row r="1313" spans="1:4" x14ac:dyDescent="0.25">
      <c r="A1313" s="488" t="s">
        <v>7334</v>
      </c>
      <c r="B1313" s="488" t="s">
        <v>7335</v>
      </c>
      <c r="C1313" s="491">
        <v>3360</v>
      </c>
      <c r="D1313" s="35"/>
    </row>
    <row r="1314" spans="1:4" x14ac:dyDescent="0.25">
      <c r="A1314" s="489" t="s">
        <v>7956</v>
      </c>
      <c r="B1314" s="488" t="s">
        <v>7336</v>
      </c>
      <c r="C1314" s="491">
        <v>3360</v>
      </c>
      <c r="D1314" s="35"/>
    </row>
    <row r="1315" spans="1:4" x14ac:dyDescent="0.25">
      <c r="A1315" s="488" t="s">
        <v>7337</v>
      </c>
      <c r="B1315" s="488" t="s">
        <v>7338</v>
      </c>
      <c r="C1315" s="491">
        <v>3360</v>
      </c>
      <c r="D1315" s="35"/>
    </row>
    <row r="1316" spans="1:4" x14ac:dyDescent="0.25">
      <c r="A1316" s="488" t="s">
        <v>7339</v>
      </c>
      <c r="B1316" s="488" t="s">
        <v>7340</v>
      </c>
      <c r="C1316" s="491">
        <v>3360</v>
      </c>
      <c r="D1316" s="35"/>
    </row>
    <row r="1317" spans="1:4" x14ac:dyDescent="0.25">
      <c r="A1317" s="489" t="s">
        <v>7957</v>
      </c>
      <c r="B1317" s="488" t="s">
        <v>7341</v>
      </c>
      <c r="C1317" s="491">
        <v>1010</v>
      </c>
      <c r="D1317" s="35"/>
    </row>
    <row r="1318" spans="1:4" x14ac:dyDescent="0.25">
      <c r="A1318" s="489" t="s">
        <v>7958</v>
      </c>
      <c r="B1318" s="488" t="s">
        <v>7342</v>
      </c>
      <c r="C1318" s="491">
        <v>150</v>
      </c>
      <c r="D1318" s="35"/>
    </row>
    <row r="1319" spans="1:4" x14ac:dyDescent="0.25">
      <c r="A1319" s="489" t="s">
        <v>7959</v>
      </c>
      <c r="B1319" s="488" t="s">
        <v>7343</v>
      </c>
      <c r="C1319" s="491">
        <v>810</v>
      </c>
      <c r="D1319" s="35"/>
    </row>
    <row r="1320" spans="1:4" x14ac:dyDescent="0.25">
      <c r="A1320" s="489" t="s">
        <v>7960</v>
      </c>
      <c r="B1320" s="488" t="s">
        <v>7341</v>
      </c>
      <c r="C1320" s="491">
        <v>810</v>
      </c>
      <c r="D1320" s="35"/>
    </row>
    <row r="1321" spans="1:4" x14ac:dyDescent="0.25">
      <c r="A1321" s="489" t="s">
        <v>7961</v>
      </c>
      <c r="B1321" s="488" t="s">
        <v>7344</v>
      </c>
      <c r="C1321" s="491">
        <v>450</v>
      </c>
      <c r="D1321" s="35"/>
    </row>
    <row r="1322" spans="1:4" x14ac:dyDescent="0.25">
      <c r="A1322" s="489" t="s">
        <v>7962</v>
      </c>
      <c r="B1322" s="488" t="s">
        <v>7345</v>
      </c>
      <c r="C1322" s="491">
        <v>120</v>
      </c>
      <c r="D1322" s="35"/>
    </row>
    <row r="1323" spans="1:4" x14ac:dyDescent="0.25">
      <c r="A1323" s="489" t="s">
        <v>7963</v>
      </c>
      <c r="B1323" s="488" t="s">
        <v>7346</v>
      </c>
      <c r="C1323" s="491">
        <v>1110</v>
      </c>
      <c r="D1323" s="35"/>
    </row>
    <row r="1324" spans="1:4" x14ac:dyDescent="0.25">
      <c r="A1324" s="489" t="s">
        <v>7964</v>
      </c>
      <c r="B1324" s="488" t="s">
        <v>7347</v>
      </c>
      <c r="C1324" s="491">
        <v>4100</v>
      </c>
      <c r="D1324" s="35"/>
    </row>
    <row r="1325" spans="1:4" x14ac:dyDescent="0.25">
      <c r="A1325" s="489" t="s">
        <v>7965</v>
      </c>
      <c r="B1325" s="488" t="s">
        <v>7348</v>
      </c>
      <c r="C1325" s="491">
        <v>120</v>
      </c>
      <c r="D1325" s="35"/>
    </row>
    <row r="1326" spans="1:4" x14ac:dyDescent="0.25">
      <c r="A1326" s="489" t="s">
        <v>7966</v>
      </c>
      <c r="B1326" s="488" t="s">
        <v>7349</v>
      </c>
      <c r="C1326" s="491">
        <v>6260</v>
      </c>
      <c r="D1326" s="35"/>
    </row>
    <row r="1327" spans="1:4" x14ac:dyDescent="0.25">
      <c r="A1327" s="489" t="s">
        <v>7967</v>
      </c>
      <c r="B1327" s="488" t="s">
        <v>7350</v>
      </c>
      <c r="C1327" s="491">
        <v>50</v>
      </c>
      <c r="D1327" s="35"/>
    </row>
    <row r="1328" spans="1:4" x14ac:dyDescent="0.25">
      <c r="A1328" s="489" t="s">
        <v>7968</v>
      </c>
      <c r="B1328" s="488" t="s">
        <v>7351</v>
      </c>
      <c r="C1328" s="491">
        <v>40</v>
      </c>
      <c r="D1328" s="35"/>
    </row>
    <row r="1329" spans="1:4" x14ac:dyDescent="0.25">
      <c r="A1329" s="489" t="s">
        <v>7969</v>
      </c>
      <c r="B1329" s="488" t="s">
        <v>7352</v>
      </c>
      <c r="C1329" s="491">
        <v>300</v>
      </c>
      <c r="D1329" s="35"/>
    </row>
    <row r="1330" spans="1:4" x14ac:dyDescent="0.25">
      <c r="A1330" s="489" t="s">
        <v>7970</v>
      </c>
      <c r="B1330" s="488" t="s">
        <v>7353</v>
      </c>
      <c r="C1330" s="491">
        <v>710</v>
      </c>
      <c r="D1330" s="35"/>
    </row>
    <row r="1331" spans="1:4" x14ac:dyDescent="0.25">
      <c r="A1331" s="489" t="s">
        <v>7971</v>
      </c>
      <c r="B1331" s="488" t="s">
        <v>7354</v>
      </c>
      <c r="C1331" s="491">
        <v>1110</v>
      </c>
      <c r="D1331" s="35"/>
    </row>
    <row r="1332" spans="1:4" x14ac:dyDescent="0.25">
      <c r="A1332" s="489" t="s">
        <v>7972</v>
      </c>
      <c r="B1332" s="488" t="s">
        <v>7355</v>
      </c>
      <c r="C1332" s="491">
        <v>400</v>
      </c>
      <c r="D1332" s="35"/>
    </row>
    <row r="1333" spans="1:4" x14ac:dyDescent="0.25">
      <c r="A1333" s="489" t="s">
        <v>7973</v>
      </c>
      <c r="B1333" s="488" t="s">
        <v>7356</v>
      </c>
      <c r="C1333" s="491">
        <v>400</v>
      </c>
      <c r="D1333" s="35"/>
    </row>
    <row r="1334" spans="1:4" x14ac:dyDescent="0.25">
      <c r="A1334" s="489" t="s">
        <v>7974</v>
      </c>
      <c r="B1334" s="488" t="s">
        <v>7357</v>
      </c>
      <c r="C1334" s="491">
        <v>610</v>
      </c>
      <c r="D1334" s="35"/>
    </row>
    <row r="1335" spans="1:4" x14ac:dyDescent="0.25">
      <c r="A1335" s="489" t="s">
        <v>7975</v>
      </c>
      <c r="B1335" s="488" t="s">
        <v>7358</v>
      </c>
      <c r="C1335" s="491">
        <v>1010</v>
      </c>
      <c r="D1335" s="35"/>
    </row>
    <row r="1336" spans="1:4" x14ac:dyDescent="0.25">
      <c r="A1336" s="489" t="s">
        <v>7976</v>
      </c>
      <c r="B1336" s="488" t="s">
        <v>7359</v>
      </c>
      <c r="C1336" s="491">
        <v>70</v>
      </c>
      <c r="D1336" s="35"/>
    </row>
    <row r="1337" spans="1:4" x14ac:dyDescent="0.25">
      <c r="A1337" s="488" t="s">
        <v>7360</v>
      </c>
      <c r="B1337" s="488" t="s">
        <v>7361</v>
      </c>
      <c r="C1337" s="491">
        <v>860</v>
      </c>
      <c r="D1337" s="35"/>
    </row>
    <row r="1338" spans="1:4" x14ac:dyDescent="0.25">
      <c r="A1338" s="489" t="s">
        <v>7977</v>
      </c>
      <c r="B1338" s="488" t="s">
        <v>7362</v>
      </c>
      <c r="C1338" s="491">
        <v>100</v>
      </c>
      <c r="D1338" s="35"/>
    </row>
    <row r="1339" spans="1:4" x14ac:dyDescent="0.25">
      <c r="A1339" s="489" t="s">
        <v>7978</v>
      </c>
      <c r="B1339" s="488" t="s">
        <v>7363</v>
      </c>
      <c r="C1339" s="491">
        <v>200</v>
      </c>
      <c r="D1339" s="35"/>
    </row>
    <row r="1340" spans="1:4" x14ac:dyDescent="0.25">
      <c r="A1340" s="489" t="s">
        <v>7979</v>
      </c>
      <c r="B1340" s="488" t="s">
        <v>7364</v>
      </c>
      <c r="C1340" s="491">
        <v>3130</v>
      </c>
      <c r="D1340" s="35"/>
    </row>
    <row r="1341" spans="1:4" x14ac:dyDescent="0.25">
      <c r="A1341" s="489" t="s">
        <v>7980</v>
      </c>
      <c r="B1341" s="488" t="s">
        <v>7365</v>
      </c>
      <c r="C1341" s="491">
        <v>2220</v>
      </c>
      <c r="D1341" s="35"/>
    </row>
    <row r="1342" spans="1:4" x14ac:dyDescent="0.25">
      <c r="A1342" s="489" t="s">
        <v>7981</v>
      </c>
      <c r="B1342" s="488" t="s">
        <v>7366</v>
      </c>
      <c r="C1342" s="491">
        <v>1410</v>
      </c>
      <c r="D1342" s="35"/>
    </row>
    <row r="1343" spans="1:4" x14ac:dyDescent="0.25">
      <c r="A1343" s="488" t="s">
        <v>7367</v>
      </c>
      <c r="B1343" s="488" t="s">
        <v>7368</v>
      </c>
      <c r="C1343" s="491">
        <v>810</v>
      </c>
      <c r="D1343" s="35"/>
    </row>
    <row r="1344" spans="1:4" x14ac:dyDescent="0.25">
      <c r="A1344" s="488" t="s">
        <v>7369</v>
      </c>
      <c r="B1344" s="488" t="s">
        <v>7370</v>
      </c>
      <c r="C1344" s="491">
        <v>1010</v>
      </c>
      <c r="D1344" s="35"/>
    </row>
    <row r="1345" spans="1:4" x14ac:dyDescent="0.25">
      <c r="A1345" s="488" t="s">
        <v>7371</v>
      </c>
      <c r="B1345" s="488" t="s">
        <v>7372</v>
      </c>
      <c r="C1345" s="491">
        <v>710</v>
      </c>
      <c r="D1345" s="35"/>
    </row>
    <row r="1346" spans="1:4" x14ac:dyDescent="0.25">
      <c r="A1346" s="488" t="s">
        <v>7373</v>
      </c>
      <c r="B1346" s="488" t="s">
        <v>7374</v>
      </c>
      <c r="C1346" s="491">
        <v>1410</v>
      </c>
      <c r="D1346" s="35"/>
    </row>
    <row r="1347" spans="1:4" x14ac:dyDescent="0.25">
      <c r="A1347" s="488" t="s">
        <v>7375</v>
      </c>
      <c r="B1347" s="488" t="s">
        <v>7376</v>
      </c>
      <c r="C1347" s="491">
        <v>1520</v>
      </c>
      <c r="D1347" s="35"/>
    </row>
    <row r="1348" spans="1:4" x14ac:dyDescent="0.25">
      <c r="A1348" s="488" t="s">
        <v>7377</v>
      </c>
      <c r="B1348" s="488" t="s">
        <v>7378</v>
      </c>
      <c r="C1348" s="491">
        <v>1310</v>
      </c>
      <c r="D1348" s="35"/>
    </row>
    <row r="1349" spans="1:4" x14ac:dyDescent="0.25">
      <c r="A1349" s="488" t="s">
        <v>7379</v>
      </c>
      <c r="B1349" s="488" t="s">
        <v>7380</v>
      </c>
      <c r="C1349" s="491">
        <v>2220</v>
      </c>
      <c r="D1349" s="35"/>
    </row>
    <row r="1350" spans="1:4" x14ac:dyDescent="0.25">
      <c r="A1350" s="488" t="s">
        <v>7381</v>
      </c>
      <c r="B1350" s="488" t="s">
        <v>7382</v>
      </c>
      <c r="C1350" s="491">
        <v>2420</v>
      </c>
      <c r="D1350" s="35"/>
    </row>
    <row r="1351" spans="1:4" x14ac:dyDescent="0.25">
      <c r="A1351" s="488" t="s">
        <v>7383</v>
      </c>
      <c r="B1351" s="488" t="s">
        <v>7384</v>
      </c>
      <c r="C1351" s="491">
        <v>1620</v>
      </c>
      <c r="D1351" s="35"/>
    </row>
    <row r="1352" spans="1:4" x14ac:dyDescent="0.25">
      <c r="A1352" s="488" t="s">
        <v>7385</v>
      </c>
      <c r="B1352" s="488" t="s">
        <v>7386</v>
      </c>
      <c r="C1352" s="491">
        <v>2120</v>
      </c>
      <c r="D1352" s="35"/>
    </row>
    <row r="1353" spans="1:4" x14ac:dyDescent="0.25">
      <c r="A1353" s="489" t="s">
        <v>7982</v>
      </c>
      <c r="B1353" s="488" t="s">
        <v>7387</v>
      </c>
      <c r="C1353" s="491">
        <v>1920</v>
      </c>
      <c r="D1353" s="35"/>
    </row>
    <row r="1354" spans="1:4" x14ac:dyDescent="0.25">
      <c r="A1354" s="488" t="s">
        <v>7388</v>
      </c>
      <c r="B1354" s="488" t="s">
        <v>7389</v>
      </c>
      <c r="C1354" s="491">
        <v>2420</v>
      </c>
      <c r="D1354" s="35"/>
    </row>
    <row r="1355" spans="1:4" x14ac:dyDescent="0.25">
      <c r="A1355" s="488" t="s">
        <v>7390</v>
      </c>
      <c r="B1355" s="488" t="s">
        <v>7391</v>
      </c>
      <c r="C1355" s="491">
        <v>1520</v>
      </c>
      <c r="D1355" s="35"/>
    </row>
    <row r="1356" spans="1:4" x14ac:dyDescent="0.25">
      <c r="A1356" s="488" t="s">
        <v>7392</v>
      </c>
      <c r="B1356" s="488" t="s">
        <v>7393</v>
      </c>
      <c r="C1356" s="491">
        <v>1410</v>
      </c>
      <c r="D1356" s="35"/>
    </row>
    <row r="1357" spans="1:4" x14ac:dyDescent="0.25">
      <c r="A1357" s="488" t="s">
        <v>7394</v>
      </c>
      <c r="B1357" s="488" t="s">
        <v>7395</v>
      </c>
      <c r="C1357" s="491">
        <v>2420</v>
      </c>
      <c r="D1357" s="35"/>
    </row>
    <row r="1358" spans="1:4" x14ac:dyDescent="0.25">
      <c r="A1358" s="488" t="s">
        <v>7396</v>
      </c>
      <c r="B1358" s="488" t="s">
        <v>7397</v>
      </c>
      <c r="C1358" s="491">
        <v>2220</v>
      </c>
      <c r="D1358" s="35"/>
    </row>
    <row r="1359" spans="1:4" x14ac:dyDescent="0.25">
      <c r="A1359" s="488" t="s">
        <v>7398</v>
      </c>
      <c r="B1359" s="488" t="s">
        <v>7399</v>
      </c>
      <c r="C1359" s="491">
        <v>1620</v>
      </c>
      <c r="D1359" s="35"/>
    </row>
    <row r="1360" spans="1:4" x14ac:dyDescent="0.25">
      <c r="A1360" s="488" t="s">
        <v>7400</v>
      </c>
      <c r="B1360" s="488" t="s">
        <v>7401</v>
      </c>
      <c r="C1360" s="491">
        <v>2120</v>
      </c>
      <c r="D1360" s="35"/>
    </row>
    <row r="1361" spans="1:4" x14ac:dyDescent="0.25">
      <c r="A1361" s="488" t="s">
        <v>7402</v>
      </c>
      <c r="B1361" s="488" t="s">
        <v>7403</v>
      </c>
      <c r="C1361" s="491">
        <v>2420</v>
      </c>
      <c r="D1361" s="35"/>
    </row>
    <row r="1362" spans="1:4" x14ac:dyDescent="0.25">
      <c r="A1362" s="488" t="s">
        <v>7404</v>
      </c>
      <c r="B1362" s="488" t="s">
        <v>7405</v>
      </c>
      <c r="C1362" s="491">
        <v>1410</v>
      </c>
      <c r="D1362" s="35"/>
    </row>
    <row r="1363" spans="1:4" x14ac:dyDescent="0.25">
      <c r="A1363" s="489" t="s">
        <v>7983</v>
      </c>
      <c r="B1363" s="488" t="s">
        <v>7406</v>
      </c>
      <c r="C1363" s="491">
        <v>1310</v>
      </c>
      <c r="D1363" s="35"/>
    </row>
    <row r="1364" spans="1:4" x14ac:dyDescent="0.25">
      <c r="A1364" s="489" t="s">
        <v>7984</v>
      </c>
      <c r="B1364" s="488" t="s">
        <v>7407</v>
      </c>
      <c r="C1364" s="491">
        <v>1920</v>
      </c>
      <c r="D1364" s="35"/>
    </row>
    <row r="1365" spans="1:4" x14ac:dyDescent="0.25">
      <c r="A1365" s="489" t="s">
        <v>7985</v>
      </c>
      <c r="B1365" s="488" t="s">
        <v>7408</v>
      </c>
      <c r="C1365" s="491">
        <v>2420</v>
      </c>
      <c r="D1365" s="35"/>
    </row>
    <row r="1366" spans="1:4" x14ac:dyDescent="0.25">
      <c r="A1366" s="488" t="s">
        <v>7409</v>
      </c>
      <c r="B1366" s="488" t="s">
        <v>7410</v>
      </c>
      <c r="C1366" s="491">
        <v>1720</v>
      </c>
      <c r="D1366" s="35"/>
    </row>
    <row r="1367" spans="1:4" x14ac:dyDescent="0.25">
      <c r="A1367" s="488" t="s">
        <v>7411</v>
      </c>
      <c r="B1367" s="488" t="s">
        <v>7412</v>
      </c>
      <c r="C1367" s="491">
        <v>1620</v>
      </c>
      <c r="D1367" s="35"/>
    </row>
    <row r="1368" spans="1:4" x14ac:dyDescent="0.25">
      <c r="A1368" s="489" t="s">
        <v>7986</v>
      </c>
      <c r="B1368" s="488" t="s">
        <v>7413</v>
      </c>
      <c r="C1368" s="491">
        <v>3100</v>
      </c>
      <c r="D1368" s="35"/>
    </row>
    <row r="1369" spans="1:4" x14ac:dyDescent="0.25">
      <c r="A1369" s="489" t="s">
        <v>7987</v>
      </c>
      <c r="B1369" s="488" t="s">
        <v>7414</v>
      </c>
      <c r="C1369" s="491">
        <v>1410</v>
      </c>
      <c r="D1369" s="35"/>
    </row>
    <row r="1370" spans="1:4" x14ac:dyDescent="0.25">
      <c r="A1370" s="488" t="s">
        <v>7415</v>
      </c>
      <c r="B1370" s="488" t="s">
        <v>7416</v>
      </c>
      <c r="C1370" s="491">
        <v>2630</v>
      </c>
      <c r="D1370" s="35"/>
    </row>
    <row r="1371" spans="1:4" x14ac:dyDescent="0.25">
      <c r="A1371" s="488" t="s">
        <v>7417</v>
      </c>
      <c r="B1371" s="488" t="s">
        <v>7418</v>
      </c>
      <c r="C1371" s="491">
        <v>2630</v>
      </c>
      <c r="D1371" s="35"/>
    </row>
    <row r="1372" spans="1:4" x14ac:dyDescent="0.25">
      <c r="A1372" s="488" t="s">
        <v>7419</v>
      </c>
      <c r="B1372" s="488" t="s">
        <v>7420</v>
      </c>
      <c r="C1372" s="491">
        <v>2930</v>
      </c>
      <c r="D1372" s="35"/>
    </row>
    <row r="1373" spans="1:4" x14ac:dyDescent="0.25">
      <c r="A1373" s="489" t="s">
        <v>7988</v>
      </c>
      <c r="B1373" s="488" t="s">
        <v>7421</v>
      </c>
      <c r="C1373" s="491">
        <v>2930</v>
      </c>
      <c r="D1373" s="35"/>
    </row>
    <row r="1374" spans="1:4" x14ac:dyDescent="0.25">
      <c r="A1374" s="489" t="s">
        <v>7989</v>
      </c>
      <c r="B1374" s="488" t="s">
        <v>7422</v>
      </c>
      <c r="C1374" s="491">
        <v>3940</v>
      </c>
      <c r="D1374" s="35"/>
    </row>
    <row r="1375" spans="1:4" x14ac:dyDescent="0.25">
      <c r="A1375" s="488" t="s">
        <v>7423</v>
      </c>
      <c r="B1375" s="488" t="s">
        <v>7424</v>
      </c>
      <c r="C1375" s="491">
        <v>6570</v>
      </c>
      <c r="D1375" s="35"/>
    </row>
    <row r="1376" spans="1:4" x14ac:dyDescent="0.25">
      <c r="A1376" s="489" t="s">
        <v>7990</v>
      </c>
      <c r="B1376" s="488" t="s">
        <v>7425</v>
      </c>
      <c r="C1376" s="491">
        <v>10100</v>
      </c>
      <c r="D1376" s="35"/>
    </row>
    <row r="1377" spans="1:4" x14ac:dyDescent="0.25">
      <c r="A1377" s="488" t="s">
        <v>7426</v>
      </c>
      <c r="B1377" s="488" t="s">
        <v>7427</v>
      </c>
      <c r="C1377" s="491">
        <v>1520</v>
      </c>
      <c r="D1377" s="35"/>
    </row>
    <row r="1378" spans="1:4" x14ac:dyDescent="0.25">
      <c r="A1378" s="488" t="s">
        <v>7428</v>
      </c>
      <c r="B1378" s="488" t="s">
        <v>7429</v>
      </c>
      <c r="C1378" s="491">
        <v>2220</v>
      </c>
      <c r="D1378" s="35"/>
    </row>
    <row r="1379" spans="1:4" x14ac:dyDescent="0.25">
      <c r="A1379" s="488" t="s">
        <v>7430</v>
      </c>
      <c r="B1379" s="488" t="s">
        <v>7431</v>
      </c>
      <c r="C1379" s="491">
        <v>1120</v>
      </c>
      <c r="D1379" s="35"/>
    </row>
    <row r="1380" spans="1:4" x14ac:dyDescent="0.25">
      <c r="A1380" s="488" t="s">
        <v>7432</v>
      </c>
      <c r="B1380" s="488" t="s">
        <v>7416</v>
      </c>
      <c r="C1380" s="491">
        <v>2420</v>
      </c>
      <c r="D1380" s="35"/>
    </row>
    <row r="1381" spans="1:4" x14ac:dyDescent="0.25">
      <c r="A1381" s="488" t="s">
        <v>7433</v>
      </c>
      <c r="B1381" s="488" t="s">
        <v>7418</v>
      </c>
      <c r="C1381" s="491">
        <v>2420</v>
      </c>
      <c r="D1381" s="35"/>
    </row>
    <row r="1382" spans="1:4" x14ac:dyDescent="0.25">
      <c r="A1382" s="489" t="s">
        <v>7991</v>
      </c>
      <c r="B1382" s="488" t="s">
        <v>7420</v>
      </c>
      <c r="C1382" s="491">
        <v>2630</v>
      </c>
      <c r="D1382" s="35"/>
    </row>
    <row r="1383" spans="1:4" x14ac:dyDescent="0.25">
      <c r="A1383" s="488" t="s">
        <v>7434</v>
      </c>
      <c r="B1383" s="488" t="s">
        <v>7435</v>
      </c>
      <c r="C1383" s="491">
        <v>2220</v>
      </c>
      <c r="D1383" s="35"/>
    </row>
    <row r="1384" spans="1:4" x14ac:dyDescent="0.25">
      <c r="A1384" s="488" t="s">
        <v>7436</v>
      </c>
      <c r="B1384" s="488" t="s">
        <v>7437</v>
      </c>
      <c r="C1384" s="491">
        <v>2420</v>
      </c>
      <c r="D1384" s="35"/>
    </row>
    <row r="1385" spans="1:4" x14ac:dyDescent="0.25">
      <c r="A1385" s="488" t="s">
        <v>7438</v>
      </c>
      <c r="B1385" s="488" t="s">
        <v>7439</v>
      </c>
      <c r="C1385" s="491">
        <v>1390</v>
      </c>
      <c r="D1385" s="35"/>
    </row>
    <row r="1386" spans="1:4" x14ac:dyDescent="0.25">
      <c r="A1386" s="489" t="s">
        <v>7992</v>
      </c>
      <c r="B1386" s="488" t="s">
        <v>7440</v>
      </c>
      <c r="C1386" s="491">
        <v>2630</v>
      </c>
      <c r="D1386" s="35"/>
    </row>
    <row r="1387" spans="1:4" x14ac:dyDescent="0.25">
      <c r="A1387" s="489" t="s">
        <v>7993</v>
      </c>
      <c r="B1387" s="488" t="s">
        <v>7421</v>
      </c>
      <c r="C1387" s="491">
        <v>2630</v>
      </c>
      <c r="D1387" s="35"/>
    </row>
    <row r="1388" spans="1:4" x14ac:dyDescent="0.25">
      <c r="A1388" s="488" t="s">
        <v>7441</v>
      </c>
      <c r="B1388" s="488" t="s">
        <v>7442</v>
      </c>
      <c r="C1388" s="491">
        <v>2220</v>
      </c>
      <c r="D1388" s="35"/>
    </row>
    <row r="1389" spans="1:4" x14ac:dyDescent="0.25">
      <c r="A1389" s="488" t="s">
        <v>7443</v>
      </c>
      <c r="B1389" s="488" t="s">
        <v>7444</v>
      </c>
      <c r="C1389" s="491">
        <v>2220</v>
      </c>
      <c r="D1389" s="35"/>
    </row>
    <row r="1390" spans="1:4" x14ac:dyDescent="0.25">
      <c r="A1390" s="488" t="s">
        <v>7445</v>
      </c>
      <c r="B1390" s="488" t="s">
        <v>7446</v>
      </c>
      <c r="C1390" s="491">
        <v>2420</v>
      </c>
      <c r="D1390" s="35"/>
    </row>
    <row r="1391" spans="1:4" x14ac:dyDescent="0.25">
      <c r="A1391" s="488" t="s">
        <v>7447</v>
      </c>
      <c r="B1391" s="488" t="s">
        <v>7448</v>
      </c>
      <c r="C1391" s="491">
        <v>2930</v>
      </c>
      <c r="D1391" s="35"/>
    </row>
    <row r="1392" spans="1:4" x14ac:dyDescent="0.25">
      <c r="A1392" s="489" t="s">
        <v>7994</v>
      </c>
      <c r="B1392" s="488" t="s">
        <v>7449</v>
      </c>
      <c r="C1392" s="491">
        <v>2420</v>
      </c>
      <c r="D1392" s="35"/>
    </row>
    <row r="1393" spans="1:4" x14ac:dyDescent="0.25">
      <c r="A1393" s="488" t="s">
        <v>7450</v>
      </c>
      <c r="B1393" s="488" t="s">
        <v>7451</v>
      </c>
      <c r="C1393" s="491">
        <v>2420</v>
      </c>
      <c r="D1393" s="35"/>
    </row>
    <row r="1394" spans="1:4" x14ac:dyDescent="0.25">
      <c r="A1394" s="488" t="s">
        <v>7452</v>
      </c>
      <c r="B1394" s="488" t="s">
        <v>7453</v>
      </c>
      <c r="C1394" s="491">
        <v>2630</v>
      </c>
      <c r="D1394" s="35"/>
    </row>
    <row r="1395" spans="1:4" x14ac:dyDescent="0.25">
      <c r="A1395" s="489" t="s">
        <v>7995</v>
      </c>
      <c r="B1395" s="488" t="s">
        <v>7454</v>
      </c>
      <c r="C1395" s="491">
        <v>3740</v>
      </c>
      <c r="D1395" s="35"/>
    </row>
    <row r="1396" spans="1:4" x14ac:dyDescent="0.25">
      <c r="A1396" s="488" t="s">
        <v>7455</v>
      </c>
      <c r="B1396" s="488" t="s">
        <v>7456</v>
      </c>
      <c r="C1396" s="491">
        <v>7270</v>
      </c>
      <c r="D1396" s="35"/>
    </row>
    <row r="1397" spans="1:4" x14ac:dyDescent="0.25">
      <c r="A1397" s="489" t="s">
        <v>7996</v>
      </c>
      <c r="B1397" s="488" t="s">
        <v>7457</v>
      </c>
      <c r="C1397" s="491">
        <v>2630</v>
      </c>
      <c r="D1397" s="35"/>
    </row>
    <row r="1398" spans="1:4" x14ac:dyDescent="0.25">
      <c r="A1398" s="489" t="s">
        <v>7997</v>
      </c>
      <c r="B1398" s="488" t="s">
        <v>7458</v>
      </c>
      <c r="C1398" s="491">
        <v>2420</v>
      </c>
      <c r="D1398" s="35"/>
    </row>
    <row r="1399" spans="1:4" x14ac:dyDescent="0.25">
      <c r="A1399" s="489" t="s">
        <v>7998</v>
      </c>
      <c r="B1399" s="488" t="s">
        <v>7459</v>
      </c>
      <c r="C1399" s="491">
        <v>2930</v>
      </c>
      <c r="D1399" s="35"/>
    </row>
    <row r="1400" spans="1:4" x14ac:dyDescent="0.25">
      <c r="A1400" s="489" t="s">
        <v>7999</v>
      </c>
      <c r="B1400" s="488" t="s">
        <v>7460</v>
      </c>
      <c r="C1400" s="491">
        <v>4240</v>
      </c>
      <c r="D1400" s="35"/>
    </row>
    <row r="1401" spans="1:4" x14ac:dyDescent="0.25">
      <c r="A1401" s="489" t="s">
        <v>8000</v>
      </c>
      <c r="B1401" s="488" t="s">
        <v>6397</v>
      </c>
      <c r="C1401" s="491">
        <v>1050</v>
      </c>
      <c r="D1401" s="35"/>
    </row>
    <row r="1402" spans="1:4" x14ac:dyDescent="0.25">
      <c r="A1402" s="489" t="s">
        <v>8001</v>
      </c>
      <c r="B1402" s="488" t="s">
        <v>6399</v>
      </c>
      <c r="C1402" s="491">
        <v>1050</v>
      </c>
      <c r="D1402" s="35"/>
    </row>
    <row r="1403" spans="1:4" x14ac:dyDescent="0.25">
      <c r="A1403" s="489" t="s">
        <v>8002</v>
      </c>
      <c r="B1403" s="488" t="s">
        <v>6401</v>
      </c>
      <c r="C1403" s="491">
        <v>1050</v>
      </c>
      <c r="D1403" s="35"/>
    </row>
    <row r="1404" spans="1:4" x14ac:dyDescent="0.25">
      <c r="A1404" s="489" t="s">
        <v>8003</v>
      </c>
      <c r="B1404" s="488" t="s">
        <v>6403</v>
      </c>
      <c r="C1404" s="491">
        <v>1050</v>
      </c>
      <c r="D1404" s="35"/>
    </row>
    <row r="1405" spans="1:4" x14ac:dyDescent="0.25">
      <c r="A1405" s="489" t="s">
        <v>8004</v>
      </c>
      <c r="B1405" s="488" t="s">
        <v>6405</v>
      </c>
      <c r="C1405" s="491">
        <v>1050</v>
      </c>
      <c r="D1405" s="35"/>
    </row>
    <row r="1406" spans="1:4" x14ac:dyDescent="0.25">
      <c r="A1406" s="489" t="s">
        <v>8005</v>
      </c>
      <c r="B1406" s="488" t="s">
        <v>6431</v>
      </c>
      <c r="C1406" s="491">
        <v>1050</v>
      </c>
      <c r="D1406" s="35"/>
    </row>
    <row r="1407" spans="1:4" x14ac:dyDescent="0.25">
      <c r="A1407" s="489" t="s">
        <v>8006</v>
      </c>
      <c r="B1407" s="488" t="s">
        <v>6421</v>
      </c>
      <c r="C1407" s="491">
        <v>1050</v>
      </c>
      <c r="D1407" s="35"/>
    </row>
    <row r="1408" spans="1:4" x14ac:dyDescent="0.25">
      <c r="A1408" s="489" t="s">
        <v>8007</v>
      </c>
      <c r="B1408" s="488" t="s">
        <v>7461</v>
      </c>
      <c r="C1408" s="491">
        <v>1050</v>
      </c>
      <c r="D1408" s="35"/>
    </row>
    <row r="1409" spans="1:4" x14ac:dyDescent="0.25">
      <c r="A1409" s="489" t="s">
        <v>8008</v>
      </c>
      <c r="B1409" s="488" t="s">
        <v>6427</v>
      </c>
      <c r="C1409" s="491">
        <v>1050</v>
      </c>
      <c r="D1409" s="35"/>
    </row>
    <row r="1410" spans="1:4" x14ac:dyDescent="0.25">
      <c r="A1410" s="489" t="s">
        <v>8009</v>
      </c>
      <c r="B1410" s="488" t="s">
        <v>6429</v>
      </c>
      <c r="C1410" s="491">
        <v>1050</v>
      </c>
      <c r="D1410" s="35"/>
    </row>
    <row r="1411" spans="1:4" x14ac:dyDescent="0.25">
      <c r="A1411" s="489" t="s">
        <v>8010</v>
      </c>
      <c r="B1411" s="488" t="s">
        <v>6411</v>
      </c>
      <c r="C1411" s="491">
        <v>1050</v>
      </c>
      <c r="D1411" s="35"/>
    </row>
    <row r="1412" spans="1:4" x14ac:dyDescent="0.25">
      <c r="A1412" s="489" t="s">
        <v>8011</v>
      </c>
      <c r="B1412" s="488" t="s">
        <v>6417</v>
      </c>
      <c r="C1412" s="491">
        <v>1050</v>
      </c>
      <c r="D1412" s="35"/>
    </row>
    <row r="1413" spans="1:4" x14ac:dyDescent="0.25">
      <c r="A1413" s="489" t="s">
        <v>8012</v>
      </c>
      <c r="B1413" s="488" t="s">
        <v>6407</v>
      </c>
      <c r="C1413" s="491">
        <v>1050</v>
      </c>
      <c r="D1413" s="35"/>
    </row>
    <row r="1414" spans="1:4" x14ac:dyDescent="0.25">
      <c r="A1414" s="489" t="s">
        <v>8013</v>
      </c>
      <c r="B1414" s="488" t="s">
        <v>6419</v>
      </c>
      <c r="C1414" s="491">
        <v>1050</v>
      </c>
      <c r="D1414" s="35"/>
    </row>
    <row r="1415" spans="1:4" x14ac:dyDescent="0.25">
      <c r="A1415" s="489" t="s">
        <v>8014</v>
      </c>
      <c r="B1415" s="488" t="s">
        <v>7462</v>
      </c>
      <c r="C1415" s="491">
        <v>1050</v>
      </c>
      <c r="D1415" s="35"/>
    </row>
    <row r="1416" spans="1:4" x14ac:dyDescent="0.25">
      <c r="A1416" s="489" t="s">
        <v>8015</v>
      </c>
      <c r="B1416" s="488" t="s">
        <v>7463</v>
      </c>
      <c r="C1416" s="491">
        <v>1050</v>
      </c>
      <c r="D1416" s="35"/>
    </row>
    <row r="1417" spans="1:4" x14ac:dyDescent="0.25">
      <c r="A1417" s="489" t="s">
        <v>8016</v>
      </c>
      <c r="B1417" s="488" t="s">
        <v>7464</v>
      </c>
      <c r="C1417" s="491">
        <v>1820</v>
      </c>
      <c r="D1417" s="35"/>
    </row>
    <row r="1418" spans="1:4" x14ac:dyDescent="0.25">
      <c r="A1418" s="489" t="s">
        <v>8017</v>
      </c>
      <c r="B1418" s="488" t="s">
        <v>7465</v>
      </c>
      <c r="C1418" s="491">
        <v>1820</v>
      </c>
      <c r="D1418" s="35"/>
    </row>
    <row r="1419" spans="1:4" x14ac:dyDescent="0.25">
      <c r="A1419" s="489" t="s">
        <v>8018</v>
      </c>
      <c r="B1419" s="488" t="s">
        <v>7466</v>
      </c>
      <c r="C1419" s="491">
        <v>1820</v>
      </c>
      <c r="D1419" s="35"/>
    </row>
    <row r="1420" spans="1:4" x14ac:dyDescent="0.25">
      <c r="A1420" s="489" t="s">
        <v>8019</v>
      </c>
      <c r="B1420" s="488" t="s">
        <v>7467</v>
      </c>
      <c r="C1420" s="491">
        <v>1110</v>
      </c>
      <c r="D1420" s="35"/>
    </row>
    <row r="1421" spans="1:4" x14ac:dyDescent="0.25">
      <c r="A1421" s="489" t="s">
        <v>8020</v>
      </c>
      <c r="B1421" s="488" t="s">
        <v>7468</v>
      </c>
      <c r="C1421" s="491">
        <v>1240</v>
      </c>
      <c r="D1421" s="35"/>
    </row>
    <row r="1422" spans="1:4" x14ac:dyDescent="0.25">
      <c r="A1422" s="489" t="s">
        <v>8021</v>
      </c>
      <c r="B1422" s="488" t="s">
        <v>7469</v>
      </c>
      <c r="C1422" s="491">
        <v>1240</v>
      </c>
      <c r="D1422" s="35"/>
    </row>
    <row r="1423" spans="1:4" x14ac:dyDescent="0.25">
      <c r="A1423" s="489" t="s">
        <v>8022</v>
      </c>
      <c r="B1423" s="488" t="s">
        <v>7470</v>
      </c>
      <c r="C1423" s="491">
        <v>7580</v>
      </c>
      <c r="D1423" s="35"/>
    </row>
    <row r="1424" spans="1:4" x14ac:dyDescent="0.25">
      <c r="A1424" s="489" t="s">
        <v>4704</v>
      </c>
      <c r="B1424" s="488" t="s">
        <v>7471</v>
      </c>
      <c r="C1424" s="491">
        <v>1520</v>
      </c>
      <c r="D1424" s="35"/>
    </row>
    <row r="1425" spans="1:4" x14ac:dyDescent="0.25">
      <c r="A1425" s="489" t="s">
        <v>4696</v>
      </c>
      <c r="B1425" s="488" t="s">
        <v>7472</v>
      </c>
      <c r="C1425" s="491">
        <v>510</v>
      </c>
      <c r="D1425" s="35"/>
    </row>
    <row r="1426" spans="1:4" x14ac:dyDescent="0.25">
      <c r="A1426" s="489" t="s">
        <v>4703</v>
      </c>
      <c r="B1426" s="488" t="s">
        <v>7473</v>
      </c>
      <c r="C1426" s="491">
        <v>1210</v>
      </c>
      <c r="D1426" s="35"/>
    </row>
    <row r="1427" spans="1:4" x14ac:dyDescent="0.25">
      <c r="A1427" s="489" t="s">
        <v>4695</v>
      </c>
      <c r="B1427" s="488" t="s">
        <v>7474</v>
      </c>
      <c r="C1427" s="491">
        <v>510</v>
      </c>
      <c r="D1427" s="35"/>
    </row>
    <row r="1428" spans="1:4" x14ac:dyDescent="0.25">
      <c r="A1428" s="489" t="s">
        <v>4702</v>
      </c>
      <c r="B1428" s="488" t="s">
        <v>7475</v>
      </c>
      <c r="C1428" s="491">
        <v>1520</v>
      </c>
      <c r="D1428" s="35"/>
    </row>
    <row r="1429" spans="1:4" x14ac:dyDescent="0.25">
      <c r="A1429" s="489" t="s">
        <v>4701</v>
      </c>
      <c r="B1429" s="488" t="s">
        <v>7476</v>
      </c>
      <c r="C1429" s="491">
        <v>810</v>
      </c>
      <c r="D1429" s="35"/>
    </row>
    <row r="1430" spans="1:4" x14ac:dyDescent="0.25">
      <c r="A1430" s="489" t="s">
        <v>4699</v>
      </c>
      <c r="B1430" s="488" t="s">
        <v>7477</v>
      </c>
      <c r="C1430" s="491">
        <v>1310</v>
      </c>
      <c r="D1430" s="35"/>
    </row>
    <row r="1431" spans="1:4" x14ac:dyDescent="0.25">
      <c r="A1431" s="489" t="s">
        <v>4706</v>
      </c>
      <c r="B1431" s="488" t="s">
        <v>7478</v>
      </c>
      <c r="C1431" s="491">
        <v>2120</v>
      </c>
      <c r="D1431" s="35"/>
    </row>
    <row r="1432" spans="1:4" x14ac:dyDescent="0.25">
      <c r="A1432" s="489" t="s">
        <v>4698</v>
      </c>
      <c r="B1432" s="488" t="s">
        <v>7479</v>
      </c>
      <c r="C1432" s="491">
        <v>1110</v>
      </c>
      <c r="D1432" s="35"/>
    </row>
    <row r="1433" spans="1:4" x14ac:dyDescent="0.25">
      <c r="A1433" s="489" t="s">
        <v>4705</v>
      </c>
      <c r="B1433" s="488" t="s">
        <v>7480</v>
      </c>
      <c r="C1433" s="491">
        <v>2020</v>
      </c>
      <c r="D1433" s="35"/>
    </row>
    <row r="1434" spans="1:4" x14ac:dyDescent="0.25">
      <c r="A1434" s="489" t="s">
        <v>4700</v>
      </c>
      <c r="B1434" s="488" t="s">
        <v>7481</v>
      </c>
      <c r="C1434" s="491">
        <v>560</v>
      </c>
      <c r="D1434" s="35"/>
    </row>
    <row r="1435" spans="1:4" x14ac:dyDescent="0.25">
      <c r="A1435" s="489" t="s">
        <v>8024</v>
      </c>
      <c r="B1435" s="488" t="s">
        <v>7482</v>
      </c>
      <c r="C1435" s="491">
        <v>2420</v>
      </c>
      <c r="D1435" s="35"/>
    </row>
    <row r="1436" spans="1:4" x14ac:dyDescent="0.25">
      <c r="A1436" s="489" t="s">
        <v>4784</v>
      </c>
      <c r="B1436" s="488" t="s">
        <v>7483</v>
      </c>
      <c r="C1436" s="491">
        <v>1620</v>
      </c>
      <c r="D1436" s="35"/>
    </row>
    <row r="1437" spans="1:4" x14ac:dyDescent="0.25">
      <c r="A1437" s="489" t="s">
        <v>4807</v>
      </c>
      <c r="B1437" s="488" t="s">
        <v>7484</v>
      </c>
      <c r="C1437" s="491">
        <v>4550</v>
      </c>
      <c r="D1437" s="35"/>
    </row>
    <row r="1438" spans="1:4" x14ac:dyDescent="0.25">
      <c r="A1438" s="489" t="s">
        <v>4805</v>
      </c>
      <c r="B1438" s="488" t="s">
        <v>7485</v>
      </c>
      <c r="C1438" s="491">
        <v>4240</v>
      </c>
      <c r="D1438" s="35"/>
    </row>
    <row r="1439" spans="1:4" x14ac:dyDescent="0.25">
      <c r="A1439" s="489" t="s">
        <v>4795</v>
      </c>
      <c r="B1439" s="488" t="s">
        <v>7486</v>
      </c>
      <c r="C1439" s="491">
        <v>2220</v>
      </c>
      <c r="D1439" s="35"/>
    </row>
    <row r="1440" spans="1:4" x14ac:dyDescent="0.25">
      <c r="A1440" s="488" t="s">
        <v>7487</v>
      </c>
      <c r="B1440" s="488" t="s">
        <v>7488</v>
      </c>
      <c r="C1440" s="491">
        <v>300</v>
      </c>
      <c r="D1440" s="35"/>
    </row>
    <row r="1441" spans="1:4" x14ac:dyDescent="0.25">
      <c r="A1441" s="488" t="s">
        <v>7489</v>
      </c>
      <c r="B1441" s="488" t="s">
        <v>7490</v>
      </c>
      <c r="C1441" s="491">
        <v>300</v>
      </c>
      <c r="D1441" s="35"/>
    </row>
    <row r="1442" spans="1:4" x14ac:dyDescent="0.25">
      <c r="A1442" s="488" t="s">
        <v>7491</v>
      </c>
      <c r="B1442" s="488" t="s">
        <v>7492</v>
      </c>
      <c r="C1442" s="491">
        <v>280</v>
      </c>
      <c r="D1442" s="35"/>
    </row>
    <row r="1443" spans="1:4" x14ac:dyDescent="0.25">
      <c r="A1443" s="488" t="s">
        <v>7493</v>
      </c>
      <c r="B1443" s="488" t="s">
        <v>7494</v>
      </c>
      <c r="C1443" s="491">
        <v>350</v>
      </c>
      <c r="D1443" s="35"/>
    </row>
    <row r="1444" spans="1:4" x14ac:dyDescent="0.25">
      <c r="A1444" s="488" t="s">
        <v>7495</v>
      </c>
      <c r="B1444" s="488" t="s">
        <v>7496</v>
      </c>
      <c r="C1444" s="491">
        <v>300</v>
      </c>
      <c r="D1444" s="35"/>
    </row>
    <row r="1445" spans="1:4" x14ac:dyDescent="0.25">
      <c r="A1445" s="488" t="s">
        <v>7497</v>
      </c>
      <c r="B1445" s="488" t="s">
        <v>7498</v>
      </c>
      <c r="C1445" s="491">
        <v>1210</v>
      </c>
      <c r="D1445" s="35"/>
    </row>
    <row r="1446" spans="1:4" x14ac:dyDescent="0.25">
      <c r="A1446" s="488" t="s">
        <v>7499</v>
      </c>
      <c r="B1446" s="488" t="s">
        <v>7500</v>
      </c>
      <c r="C1446" s="491">
        <v>2930</v>
      </c>
      <c r="D1446" s="35"/>
    </row>
    <row r="1447" spans="1:4" x14ac:dyDescent="0.25">
      <c r="A1447" s="488" t="s">
        <v>7501</v>
      </c>
      <c r="B1447" s="488" t="s">
        <v>7502</v>
      </c>
      <c r="C1447" s="491">
        <v>3540</v>
      </c>
      <c r="D1447" s="35"/>
    </row>
    <row r="1448" spans="1:4" x14ac:dyDescent="0.25">
      <c r="A1448" s="488" t="s">
        <v>7503</v>
      </c>
      <c r="B1448" s="488" t="s">
        <v>7504</v>
      </c>
      <c r="C1448" s="491">
        <v>300</v>
      </c>
      <c r="D1448" s="35"/>
    </row>
    <row r="1449" spans="1:4" x14ac:dyDescent="0.25">
      <c r="A1449" s="488" t="s">
        <v>7505</v>
      </c>
      <c r="B1449" s="488" t="s">
        <v>7506</v>
      </c>
      <c r="C1449" s="491">
        <v>400</v>
      </c>
      <c r="D1449" s="35"/>
    </row>
    <row r="1450" spans="1:4" x14ac:dyDescent="0.25">
      <c r="A1450" s="488" t="s">
        <v>7507</v>
      </c>
      <c r="B1450" s="488" t="s">
        <v>7508</v>
      </c>
      <c r="C1450" s="491">
        <v>610</v>
      </c>
      <c r="D1450" s="35"/>
    </row>
    <row r="1451" spans="1:4" x14ac:dyDescent="0.25">
      <c r="A1451" s="488" t="s">
        <v>7509</v>
      </c>
      <c r="B1451" s="488" t="s">
        <v>7510</v>
      </c>
      <c r="C1451" s="491">
        <v>610</v>
      </c>
      <c r="D1451" s="35"/>
    </row>
    <row r="1452" spans="1:4" x14ac:dyDescent="0.25">
      <c r="A1452" s="488" t="s">
        <v>7511</v>
      </c>
      <c r="B1452" s="488" t="s">
        <v>7512</v>
      </c>
      <c r="C1452" s="491">
        <v>1820</v>
      </c>
      <c r="D1452" s="35"/>
    </row>
    <row r="1453" spans="1:4" x14ac:dyDescent="0.25">
      <c r="A1453" s="488" t="s">
        <v>7513</v>
      </c>
      <c r="B1453" s="488" t="s">
        <v>7514</v>
      </c>
      <c r="C1453" s="491">
        <v>3030</v>
      </c>
      <c r="D1453" s="35"/>
    </row>
    <row r="1454" spans="1:4" x14ac:dyDescent="0.25">
      <c r="A1454" s="488" t="s">
        <v>7515</v>
      </c>
      <c r="B1454" s="488" t="s">
        <v>7516</v>
      </c>
      <c r="C1454" s="491">
        <v>610</v>
      </c>
      <c r="D1454" s="35"/>
    </row>
    <row r="1455" spans="1:4" x14ac:dyDescent="0.25">
      <c r="A1455" s="488" t="s">
        <v>7517</v>
      </c>
      <c r="B1455" s="488" t="s">
        <v>7518</v>
      </c>
      <c r="C1455" s="491">
        <v>510</v>
      </c>
      <c r="D1455" s="35"/>
    </row>
    <row r="1456" spans="1:4" x14ac:dyDescent="0.25">
      <c r="A1456" s="488" t="s">
        <v>7519</v>
      </c>
      <c r="B1456" s="488" t="s">
        <v>7520</v>
      </c>
      <c r="C1456" s="491">
        <v>610</v>
      </c>
      <c r="D1456" s="35"/>
    </row>
    <row r="1457" spans="1:4" x14ac:dyDescent="0.25">
      <c r="A1457" s="488" t="s">
        <v>7521</v>
      </c>
      <c r="B1457" s="488" t="s">
        <v>7522</v>
      </c>
      <c r="C1457" s="491">
        <v>610</v>
      </c>
      <c r="D1457" s="35"/>
    </row>
    <row r="1458" spans="1:4" x14ac:dyDescent="0.25">
      <c r="A1458" s="488" t="s">
        <v>7523</v>
      </c>
      <c r="B1458" s="488" t="s">
        <v>7524</v>
      </c>
      <c r="C1458" s="491">
        <v>1210</v>
      </c>
      <c r="D1458" s="35"/>
    </row>
    <row r="1459" spans="1:4" x14ac:dyDescent="0.25">
      <c r="A1459" s="488" t="s">
        <v>7525</v>
      </c>
      <c r="B1459" s="488" t="s">
        <v>7526</v>
      </c>
      <c r="C1459" s="491">
        <v>1820</v>
      </c>
      <c r="D1459" s="35"/>
    </row>
    <row r="1460" spans="1:4" x14ac:dyDescent="0.25">
      <c r="A1460" s="488" t="s">
        <v>7527</v>
      </c>
      <c r="B1460" s="488" t="s">
        <v>7528</v>
      </c>
      <c r="C1460" s="491">
        <v>3130</v>
      </c>
      <c r="D1460" s="35"/>
    </row>
    <row r="1461" spans="1:4" x14ac:dyDescent="0.25">
      <c r="A1461" s="488" t="s">
        <v>7529</v>
      </c>
      <c r="B1461" s="488" t="s">
        <v>7530</v>
      </c>
      <c r="C1461" s="491">
        <v>400</v>
      </c>
      <c r="D1461" s="35"/>
    </row>
    <row r="1462" spans="1:4" x14ac:dyDescent="0.25">
      <c r="A1462" s="488" t="s">
        <v>7531</v>
      </c>
      <c r="B1462" s="488" t="s">
        <v>7532</v>
      </c>
      <c r="C1462" s="491">
        <v>1520</v>
      </c>
      <c r="D1462" s="35"/>
    </row>
    <row r="1463" spans="1:4" x14ac:dyDescent="0.25">
      <c r="A1463" s="488" t="s">
        <v>7533</v>
      </c>
      <c r="B1463" s="488" t="s">
        <v>7534</v>
      </c>
      <c r="C1463" s="491">
        <v>3130</v>
      </c>
      <c r="D1463" s="35"/>
    </row>
    <row r="1464" spans="1:4" x14ac:dyDescent="0.25">
      <c r="A1464" s="488" t="s">
        <v>7535</v>
      </c>
      <c r="B1464" s="488" t="s">
        <v>7536</v>
      </c>
      <c r="C1464" s="491">
        <v>3030</v>
      </c>
      <c r="D1464" s="35"/>
    </row>
    <row r="1465" spans="1:4" x14ac:dyDescent="0.25">
      <c r="A1465" s="488" t="s">
        <v>7537</v>
      </c>
      <c r="B1465" s="488" t="s">
        <v>7538</v>
      </c>
      <c r="C1465" s="491">
        <v>300</v>
      </c>
      <c r="D1465" s="35"/>
    </row>
    <row r="1466" spans="1:4" x14ac:dyDescent="0.25">
      <c r="A1466" s="488" t="s">
        <v>7539</v>
      </c>
      <c r="B1466" s="488" t="s">
        <v>7540</v>
      </c>
      <c r="C1466" s="491">
        <v>300</v>
      </c>
      <c r="D1466" s="35"/>
    </row>
    <row r="1467" spans="1:4" x14ac:dyDescent="0.25">
      <c r="A1467" s="488" t="s">
        <v>7541</v>
      </c>
      <c r="B1467" s="488" t="s">
        <v>7542</v>
      </c>
      <c r="C1467" s="491">
        <v>300</v>
      </c>
      <c r="D1467" s="35"/>
    </row>
    <row r="1468" spans="1:4" x14ac:dyDescent="0.25">
      <c r="A1468" s="488" t="s">
        <v>7543</v>
      </c>
      <c r="B1468" s="488" t="s">
        <v>7544</v>
      </c>
      <c r="C1468" s="491">
        <v>300</v>
      </c>
      <c r="D1468" s="35"/>
    </row>
    <row r="1469" spans="1:4" x14ac:dyDescent="0.25">
      <c r="A1469" s="488" t="s">
        <v>7545</v>
      </c>
      <c r="B1469" s="488" t="s">
        <v>7546</v>
      </c>
      <c r="C1469" s="491">
        <v>130</v>
      </c>
      <c r="D1469" s="35"/>
    </row>
    <row r="1470" spans="1:4" x14ac:dyDescent="0.25">
      <c r="A1470" s="488" t="s">
        <v>7547</v>
      </c>
      <c r="B1470" s="488" t="s">
        <v>7548</v>
      </c>
      <c r="C1470" s="491">
        <v>130</v>
      </c>
      <c r="D1470" s="35"/>
    </row>
    <row r="1471" spans="1:4" x14ac:dyDescent="0.25">
      <c r="A1471" s="488" t="s">
        <v>7549</v>
      </c>
      <c r="B1471" s="488" t="s">
        <v>7550</v>
      </c>
      <c r="C1471" s="491">
        <v>300</v>
      </c>
      <c r="D1471" s="35"/>
    </row>
    <row r="1472" spans="1:4" x14ac:dyDescent="0.25">
      <c r="A1472" s="489" t="s">
        <v>8025</v>
      </c>
      <c r="B1472" s="488" t="s">
        <v>7551</v>
      </c>
      <c r="C1472" s="491">
        <v>1920</v>
      </c>
      <c r="D1472" s="35"/>
    </row>
    <row r="1473" spans="1:4" x14ac:dyDescent="0.25">
      <c r="A1473" s="488" t="s">
        <v>7552</v>
      </c>
      <c r="B1473" s="488" t="s">
        <v>7553</v>
      </c>
      <c r="C1473" s="491">
        <v>300</v>
      </c>
      <c r="D1473" s="35"/>
    </row>
    <row r="1474" spans="1:4" x14ac:dyDescent="0.25">
      <c r="A1474" s="488" t="s">
        <v>7554</v>
      </c>
      <c r="B1474" s="488" t="s">
        <v>7555</v>
      </c>
      <c r="C1474" s="491">
        <v>610</v>
      </c>
      <c r="D1474" s="35"/>
    </row>
    <row r="1475" spans="1:4" x14ac:dyDescent="0.25">
      <c r="A1475" s="488" t="s">
        <v>7556</v>
      </c>
      <c r="B1475" s="488" t="s">
        <v>7557</v>
      </c>
      <c r="C1475" s="491">
        <v>1210</v>
      </c>
      <c r="D1475" s="35"/>
    </row>
    <row r="1476" spans="1:4" x14ac:dyDescent="0.25">
      <c r="A1476" s="488" t="s">
        <v>7558</v>
      </c>
      <c r="B1476" s="488" t="s">
        <v>7559</v>
      </c>
      <c r="C1476" s="491">
        <v>610</v>
      </c>
      <c r="D1476" s="35"/>
    </row>
    <row r="1477" spans="1:4" x14ac:dyDescent="0.25">
      <c r="A1477" s="488" t="s">
        <v>7560</v>
      </c>
      <c r="B1477" s="488" t="s">
        <v>7561</v>
      </c>
      <c r="C1477" s="491">
        <v>3130</v>
      </c>
      <c r="D1477" s="35"/>
    </row>
    <row r="1478" spans="1:4" x14ac:dyDescent="0.25">
      <c r="A1478" s="488" t="s">
        <v>7562</v>
      </c>
      <c r="B1478" s="488" t="s">
        <v>7563</v>
      </c>
      <c r="C1478" s="491">
        <v>3540</v>
      </c>
      <c r="D1478" s="35"/>
    </row>
    <row r="1479" spans="1:4" x14ac:dyDescent="0.25">
      <c r="A1479" s="488" t="s">
        <v>7564</v>
      </c>
      <c r="B1479" s="488" t="s">
        <v>7565</v>
      </c>
      <c r="C1479" s="491">
        <v>610</v>
      </c>
      <c r="D1479" s="35"/>
    </row>
    <row r="1480" spans="1:4" x14ac:dyDescent="0.25">
      <c r="A1480" s="488" t="s">
        <v>7566</v>
      </c>
      <c r="B1480" s="488" t="s">
        <v>7567</v>
      </c>
      <c r="C1480" s="491">
        <v>350</v>
      </c>
      <c r="D1480" s="35"/>
    </row>
    <row r="1481" spans="1:4" x14ac:dyDescent="0.25">
      <c r="A1481" s="488" t="s">
        <v>7568</v>
      </c>
      <c r="B1481" s="488" t="s">
        <v>7569</v>
      </c>
      <c r="C1481" s="491">
        <v>250</v>
      </c>
      <c r="D1481" s="35"/>
    </row>
    <row r="1482" spans="1:4" x14ac:dyDescent="0.25">
      <c r="A1482" s="488" t="s">
        <v>7570</v>
      </c>
      <c r="B1482" s="488" t="s">
        <v>7571</v>
      </c>
      <c r="C1482" s="491">
        <v>350</v>
      </c>
      <c r="D1482" s="35"/>
    </row>
    <row r="1483" spans="1:4" x14ac:dyDescent="0.25">
      <c r="A1483" s="488" t="s">
        <v>7572</v>
      </c>
      <c r="B1483" s="488" t="s">
        <v>7573</v>
      </c>
      <c r="C1483" s="491">
        <v>610</v>
      </c>
      <c r="D1483" s="35"/>
    </row>
    <row r="1484" spans="1:4" x14ac:dyDescent="0.25">
      <c r="A1484" s="489" t="s">
        <v>8026</v>
      </c>
      <c r="B1484" s="488" t="s">
        <v>7574</v>
      </c>
      <c r="C1484" s="491">
        <v>150</v>
      </c>
      <c r="D1484" s="35"/>
    </row>
    <row r="1485" spans="1:4" x14ac:dyDescent="0.25">
      <c r="A1485" s="489" t="s">
        <v>8027</v>
      </c>
      <c r="B1485" s="488" t="s">
        <v>7575</v>
      </c>
      <c r="C1485" s="491">
        <v>180</v>
      </c>
      <c r="D1485" s="35"/>
    </row>
    <row r="1486" spans="1:4" x14ac:dyDescent="0.25">
      <c r="A1486" s="488" t="s">
        <v>7576</v>
      </c>
      <c r="B1486" s="488" t="s">
        <v>7577</v>
      </c>
      <c r="C1486" s="491">
        <v>1110</v>
      </c>
      <c r="D1486" s="35"/>
    </row>
    <row r="1487" spans="1:4" x14ac:dyDescent="0.25">
      <c r="A1487" s="489" t="s">
        <v>8028</v>
      </c>
      <c r="B1487" s="488" t="s">
        <v>7578</v>
      </c>
      <c r="C1487" s="491">
        <v>910</v>
      </c>
      <c r="D1487" s="35"/>
    </row>
    <row r="1488" spans="1:4" x14ac:dyDescent="0.25">
      <c r="A1488" s="488" t="s">
        <v>7579</v>
      </c>
      <c r="B1488" s="488" t="s">
        <v>7580</v>
      </c>
      <c r="C1488" s="491">
        <v>200</v>
      </c>
      <c r="D1488" s="35"/>
    </row>
    <row r="1489" spans="1:4" x14ac:dyDescent="0.25">
      <c r="A1489" s="488" t="s">
        <v>7581</v>
      </c>
      <c r="B1489" s="488" t="s">
        <v>7582</v>
      </c>
      <c r="C1489" s="491">
        <v>760</v>
      </c>
      <c r="D1489" s="35"/>
    </row>
    <row r="1490" spans="1:4" x14ac:dyDescent="0.25">
      <c r="A1490" s="488" t="s">
        <v>7583</v>
      </c>
      <c r="B1490" s="488" t="s">
        <v>7584</v>
      </c>
      <c r="C1490" s="491">
        <v>1310</v>
      </c>
      <c r="D1490" s="35"/>
    </row>
    <row r="1491" spans="1:4" x14ac:dyDescent="0.25">
      <c r="A1491" s="488" t="s">
        <v>7585</v>
      </c>
      <c r="B1491" s="488" t="s">
        <v>7586</v>
      </c>
      <c r="C1491" s="491">
        <v>1720</v>
      </c>
      <c r="D1491" s="35"/>
    </row>
    <row r="1492" spans="1:4" x14ac:dyDescent="0.25">
      <c r="A1492" s="488" t="s">
        <v>7587</v>
      </c>
      <c r="B1492" s="488" t="s">
        <v>7588</v>
      </c>
      <c r="C1492" s="491">
        <v>3540</v>
      </c>
      <c r="D1492" s="35"/>
    </row>
    <row r="1493" spans="1:4" x14ac:dyDescent="0.25">
      <c r="A1493" s="488" t="s">
        <v>7589</v>
      </c>
      <c r="B1493" s="488" t="s">
        <v>7590</v>
      </c>
      <c r="C1493" s="491">
        <v>4550</v>
      </c>
      <c r="D1493" s="35"/>
    </row>
    <row r="1494" spans="1:4" x14ac:dyDescent="0.25">
      <c r="A1494" s="488" t="s">
        <v>7591</v>
      </c>
      <c r="B1494" s="488" t="s">
        <v>7592</v>
      </c>
      <c r="C1494" s="491">
        <v>4550</v>
      </c>
      <c r="D1494" s="35"/>
    </row>
    <row r="1495" spans="1:4" x14ac:dyDescent="0.25">
      <c r="A1495" s="488" t="s">
        <v>7593</v>
      </c>
      <c r="B1495" s="488" t="s">
        <v>7594</v>
      </c>
      <c r="C1495" s="491">
        <v>1520</v>
      </c>
      <c r="D1495" s="35"/>
    </row>
    <row r="1496" spans="1:4" x14ac:dyDescent="0.25">
      <c r="A1496" s="488" t="s">
        <v>7595</v>
      </c>
      <c r="B1496" s="488" t="s">
        <v>7596</v>
      </c>
      <c r="C1496" s="491">
        <v>2120</v>
      </c>
      <c r="D1496" s="35"/>
    </row>
    <row r="1497" spans="1:4" x14ac:dyDescent="0.25">
      <c r="A1497" s="488" t="s">
        <v>7597</v>
      </c>
      <c r="B1497" s="488" t="s">
        <v>7598</v>
      </c>
      <c r="C1497" s="491">
        <v>1410</v>
      </c>
      <c r="D1497" s="35"/>
    </row>
    <row r="1498" spans="1:4" x14ac:dyDescent="0.25">
      <c r="A1498" s="489" t="s">
        <v>8029</v>
      </c>
      <c r="B1498" s="488" t="s">
        <v>7599</v>
      </c>
      <c r="C1498" s="491">
        <v>1920</v>
      </c>
      <c r="D1498" s="35"/>
    </row>
    <row r="1499" spans="1:4" x14ac:dyDescent="0.25">
      <c r="A1499" s="488" t="s">
        <v>7600</v>
      </c>
      <c r="B1499" s="488" t="s">
        <v>7601</v>
      </c>
      <c r="C1499" s="491">
        <v>4550</v>
      </c>
      <c r="D1499" s="35"/>
    </row>
    <row r="1500" spans="1:4" x14ac:dyDescent="0.25">
      <c r="A1500" s="489" t="s">
        <v>8030</v>
      </c>
      <c r="B1500" s="488" t="s">
        <v>7602</v>
      </c>
      <c r="C1500" s="491">
        <v>1010</v>
      </c>
      <c r="D1500" s="35"/>
    </row>
    <row r="1501" spans="1:4" x14ac:dyDescent="0.25">
      <c r="A1501" s="488" t="s">
        <v>7603</v>
      </c>
      <c r="B1501" s="488" t="s">
        <v>7604</v>
      </c>
      <c r="C1501" s="491">
        <v>1310</v>
      </c>
      <c r="D1501" s="35"/>
    </row>
    <row r="1502" spans="1:4" x14ac:dyDescent="0.25">
      <c r="A1502" s="489" t="s">
        <v>8031</v>
      </c>
      <c r="B1502" s="488" t="s">
        <v>7605</v>
      </c>
      <c r="C1502" s="491">
        <v>1310</v>
      </c>
      <c r="D1502" s="35"/>
    </row>
    <row r="1503" spans="1:4" x14ac:dyDescent="0.25">
      <c r="A1503" s="488" t="s">
        <v>7606</v>
      </c>
      <c r="B1503" s="488" t="s">
        <v>7607</v>
      </c>
      <c r="C1503" s="491">
        <v>2120</v>
      </c>
      <c r="D1503" s="35"/>
    </row>
    <row r="1504" spans="1:4" x14ac:dyDescent="0.25">
      <c r="A1504" s="489" t="s">
        <v>8032</v>
      </c>
      <c r="B1504" s="488" t="s">
        <v>7608</v>
      </c>
      <c r="C1504" s="491">
        <v>1310</v>
      </c>
      <c r="D1504" s="35"/>
    </row>
    <row r="1505" spans="1:4" x14ac:dyDescent="0.25">
      <c r="A1505" s="488" t="s">
        <v>7609</v>
      </c>
      <c r="B1505" s="488" t="s">
        <v>7610</v>
      </c>
      <c r="C1505" s="491">
        <v>4040</v>
      </c>
      <c r="D1505" s="35"/>
    </row>
    <row r="1506" spans="1:4" x14ac:dyDescent="0.25">
      <c r="A1506" s="489" t="s">
        <v>8033</v>
      </c>
      <c r="B1506" s="488" t="s">
        <v>7611</v>
      </c>
      <c r="C1506" s="491">
        <v>1310</v>
      </c>
      <c r="D1506" s="35"/>
    </row>
    <row r="1507" spans="1:4" x14ac:dyDescent="0.25">
      <c r="A1507" s="489" t="s">
        <v>8034</v>
      </c>
      <c r="B1507" s="488" t="s">
        <v>7612</v>
      </c>
      <c r="C1507" s="491">
        <v>1620</v>
      </c>
      <c r="D1507" s="35"/>
    </row>
    <row r="1508" spans="1:4" x14ac:dyDescent="0.25">
      <c r="A1508" s="488" t="s">
        <v>7613</v>
      </c>
      <c r="B1508" s="488" t="s">
        <v>7614</v>
      </c>
      <c r="C1508" s="491">
        <v>1720</v>
      </c>
      <c r="D1508" s="35"/>
    </row>
    <row r="1509" spans="1:4" x14ac:dyDescent="0.25">
      <c r="A1509" s="488" t="s">
        <v>7615</v>
      </c>
      <c r="B1509" s="488" t="s">
        <v>7616</v>
      </c>
      <c r="C1509" s="491">
        <v>250</v>
      </c>
      <c r="D1509" s="35"/>
    </row>
    <row r="1510" spans="1:4" x14ac:dyDescent="0.25">
      <c r="A1510" s="488" t="s">
        <v>7617</v>
      </c>
      <c r="B1510" s="488" t="s">
        <v>7618</v>
      </c>
      <c r="C1510" s="491">
        <v>200</v>
      </c>
      <c r="D1510" s="35"/>
    </row>
    <row r="1511" spans="1:4" x14ac:dyDescent="0.25">
      <c r="A1511" s="488" t="s">
        <v>7619</v>
      </c>
      <c r="B1511" s="488" t="s">
        <v>7620</v>
      </c>
      <c r="C1511" s="491">
        <v>300</v>
      </c>
      <c r="D1511" s="35"/>
    </row>
    <row r="1512" spans="1:4" x14ac:dyDescent="0.25">
      <c r="A1512" s="488" t="s">
        <v>7621</v>
      </c>
      <c r="B1512" s="488" t="s">
        <v>7622</v>
      </c>
      <c r="C1512" s="491">
        <v>50</v>
      </c>
      <c r="D1512" s="35"/>
    </row>
    <row r="1513" spans="1:4" x14ac:dyDescent="0.25">
      <c r="A1513" s="488" t="s">
        <v>7623</v>
      </c>
      <c r="B1513" s="488" t="s">
        <v>7624</v>
      </c>
      <c r="C1513" s="491">
        <v>3030</v>
      </c>
      <c r="D1513" s="35"/>
    </row>
    <row r="1514" spans="1:4" x14ac:dyDescent="0.25">
      <c r="A1514" s="488" t="s">
        <v>7625</v>
      </c>
      <c r="B1514" s="488" t="s">
        <v>7626</v>
      </c>
      <c r="C1514" s="491">
        <v>300</v>
      </c>
      <c r="D1514" s="35"/>
    </row>
    <row r="1515" spans="1:4" x14ac:dyDescent="0.25">
      <c r="A1515" s="488" t="s">
        <v>7627</v>
      </c>
      <c r="B1515" s="488" t="s">
        <v>7628</v>
      </c>
      <c r="C1515" s="491">
        <v>300</v>
      </c>
      <c r="D1515" s="35"/>
    </row>
    <row r="1516" spans="1:4" x14ac:dyDescent="0.25">
      <c r="A1516" s="488" t="s">
        <v>7629</v>
      </c>
      <c r="B1516" s="488" t="s">
        <v>7630</v>
      </c>
      <c r="C1516" s="491">
        <v>300</v>
      </c>
      <c r="D1516" s="35"/>
    </row>
    <row r="1517" spans="1:4" x14ac:dyDescent="0.25">
      <c r="A1517" s="488" t="s">
        <v>7631</v>
      </c>
      <c r="B1517" s="488" t="s">
        <v>7632</v>
      </c>
      <c r="C1517" s="491">
        <v>1310</v>
      </c>
      <c r="D1517" s="35"/>
    </row>
    <row r="1518" spans="1:4" x14ac:dyDescent="0.25">
      <c r="A1518" s="488" t="s">
        <v>7633</v>
      </c>
      <c r="B1518" s="488" t="s">
        <v>7634</v>
      </c>
      <c r="C1518" s="491">
        <v>1310</v>
      </c>
      <c r="D1518" s="35"/>
    </row>
    <row r="1519" spans="1:4" x14ac:dyDescent="0.25">
      <c r="A1519" s="488" t="s">
        <v>7635</v>
      </c>
      <c r="B1519" s="488" t="s">
        <v>7636</v>
      </c>
      <c r="C1519" s="491">
        <v>1520</v>
      </c>
      <c r="D1519" s="35"/>
    </row>
    <row r="1520" spans="1:4" x14ac:dyDescent="0.25">
      <c r="A1520" s="488" t="s">
        <v>7637</v>
      </c>
      <c r="B1520" s="488" t="s">
        <v>7638</v>
      </c>
      <c r="C1520" s="491">
        <v>2120</v>
      </c>
      <c r="D1520" s="35"/>
    </row>
    <row r="1521" spans="1:4" x14ac:dyDescent="0.25">
      <c r="A1521" s="490" t="s">
        <v>8036</v>
      </c>
      <c r="B1521" s="488" t="s">
        <v>7639</v>
      </c>
      <c r="C1521" s="491">
        <v>10100</v>
      </c>
      <c r="D1521" s="35"/>
    </row>
    <row r="1522" spans="1:4" x14ac:dyDescent="0.25">
      <c r="A1522" s="489" t="s">
        <v>8037</v>
      </c>
      <c r="B1522" s="488" t="s">
        <v>7640</v>
      </c>
      <c r="C1522" s="491">
        <v>180</v>
      </c>
      <c r="D1522" s="35"/>
    </row>
    <row r="1523" spans="1:4" x14ac:dyDescent="0.25">
      <c r="A1523" s="489" t="s">
        <v>8038</v>
      </c>
      <c r="B1523" s="488" t="s">
        <v>7641</v>
      </c>
      <c r="C1523" s="491">
        <v>250</v>
      </c>
      <c r="D1523" s="35"/>
    </row>
    <row r="1524" spans="1:4" x14ac:dyDescent="0.25">
      <c r="A1524" s="489" t="s">
        <v>4391</v>
      </c>
      <c r="B1524" s="488" t="s">
        <v>7642</v>
      </c>
      <c r="C1524" s="491">
        <v>150</v>
      </c>
      <c r="D1524" s="35"/>
    </row>
    <row r="1525" spans="1:4" x14ac:dyDescent="0.25">
      <c r="A1525" s="489" t="s">
        <v>4398</v>
      </c>
      <c r="B1525" s="488" t="s">
        <v>7643</v>
      </c>
      <c r="C1525" s="491">
        <v>350</v>
      </c>
      <c r="D1525" s="35"/>
    </row>
    <row r="1526" spans="1:4" x14ac:dyDescent="0.25">
      <c r="A1526" s="489" t="s">
        <v>8039</v>
      </c>
      <c r="B1526" s="488" t="s">
        <v>7644</v>
      </c>
      <c r="C1526" s="491">
        <v>400</v>
      </c>
      <c r="D1526" s="35"/>
    </row>
    <row r="1527" spans="1:4" x14ac:dyDescent="0.25">
      <c r="A1527" s="489" t="s">
        <v>4661</v>
      </c>
      <c r="B1527" s="488" t="s">
        <v>7645</v>
      </c>
      <c r="C1527" s="491">
        <v>2120</v>
      </c>
      <c r="D1527" s="35"/>
    </row>
    <row r="1528" spans="1:4" x14ac:dyDescent="0.25">
      <c r="A1528" s="489" t="s">
        <v>4663</v>
      </c>
      <c r="B1528" s="488" t="s">
        <v>7646</v>
      </c>
      <c r="C1528" s="491">
        <v>2320</v>
      </c>
      <c r="D1528" s="35"/>
    </row>
    <row r="1529" spans="1:4" x14ac:dyDescent="0.25">
      <c r="A1529" s="489" t="s">
        <v>4664</v>
      </c>
      <c r="B1529" s="488" t="s">
        <v>7647</v>
      </c>
      <c r="C1529" s="491">
        <v>1520</v>
      </c>
      <c r="D1529" s="35"/>
    </row>
    <row r="1530" spans="1:4" x14ac:dyDescent="0.25">
      <c r="A1530" s="489" t="s">
        <v>4669</v>
      </c>
      <c r="B1530" s="488" t="s">
        <v>7648</v>
      </c>
      <c r="C1530" s="491">
        <v>1920</v>
      </c>
      <c r="D1530" s="35"/>
    </row>
    <row r="1531" spans="1:4" x14ac:dyDescent="0.25">
      <c r="A1531" s="489" t="s">
        <v>4667</v>
      </c>
      <c r="B1531" s="488" t="s">
        <v>7645</v>
      </c>
      <c r="C1531" s="491">
        <v>3130</v>
      </c>
      <c r="D1531" s="35"/>
    </row>
    <row r="1532" spans="1:4" x14ac:dyDescent="0.25">
      <c r="A1532" s="489" t="s">
        <v>4668</v>
      </c>
      <c r="B1532" s="488" t="s">
        <v>7646</v>
      </c>
      <c r="C1532" s="491">
        <v>3330</v>
      </c>
      <c r="D1532" s="35"/>
    </row>
    <row r="1533" spans="1:4" x14ac:dyDescent="0.25">
      <c r="A1533" s="489" t="s">
        <v>8040</v>
      </c>
      <c r="B1533" s="488" t="s">
        <v>7649</v>
      </c>
      <c r="C1533" s="491">
        <v>3740</v>
      </c>
      <c r="D1533" s="35"/>
    </row>
    <row r="1534" spans="1:4" x14ac:dyDescent="0.25">
      <c r="A1534" s="489" t="s">
        <v>4675</v>
      </c>
      <c r="B1534" s="488" t="s">
        <v>7650</v>
      </c>
      <c r="C1534" s="491">
        <v>2930</v>
      </c>
      <c r="D1534" s="35"/>
    </row>
    <row r="1535" spans="1:4" x14ac:dyDescent="0.25">
      <c r="A1535" s="489" t="s">
        <v>8041</v>
      </c>
      <c r="B1535" s="488" t="s">
        <v>7651</v>
      </c>
      <c r="C1535" s="491">
        <v>1110</v>
      </c>
      <c r="D1535" s="35"/>
    </row>
    <row r="1536" spans="1:4" x14ac:dyDescent="0.25">
      <c r="A1536" s="489" t="s">
        <v>8042</v>
      </c>
      <c r="B1536" s="488" t="s">
        <v>7652</v>
      </c>
      <c r="C1536" s="491">
        <v>3840</v>
      </c>
      <c r="D1536" s="35"/>
    </row>
    <row r="1537" spans="1:4" x14ac:dyDescent="0.25">
      <c r="A1537" s="488" t="s">
        <v>7653</v>
      </c>
      <c r="B1537" s="488" t="s">
        <v>7654</v>
      </c>
      <c r="C1537" s="491">
        <v>1720</v>
      </c>
      <c r="D1537" s="35"/>
    </row>
    <row r="1538" spans="1:4" x14ac:dyDescent="0.25">
      <c r="A1538" s="488" t="s">
        <v>7655</v>
      </c>
      <c r="B1538" s="488" t="s">
        <v>7656</v>
      </c>
      <c r="C1538" s="491">
        <v>2220</v>
      </c>
      <c r="D1538" s="35"/>
    </row>
    <row r="1539" spans="1:4" x14ac:dyDescent="0.25">
      <c r="A1539" s="488" t="s">
        <v>7657</v>
      </c>
      <c r="B1539" s="488" t="s">
        <v>7658</v>
      </c>
      <c r="C1539" s="491">
        <v>2220</v>
      </c>
      <c r="D1539" s="35"/>
    </row>
    <row r="1540" spans="1:4" x14ac:dyDescent="0.25">
      <c r="A1540" s="489" t="s">
        <v>4799</v>
      </c>
      <c r="B1540" s="488" t="s">
        <v>7659</v>
      </c>
      <c r="C1540" s="491">
        <v>3230</v>
      </c>
      <c r="D1540" s="35"/>
    </row>
    <row r="1541" spans="1:4" x14ac:dyDescent="0.25">
      <c r="A1541" s="489" t="s">
        <v>8043</v>
      </c>
      <c r="B1541" s="488" t="s">
        <v>7660</v>
      </c>
      <c r="C1541" s="491">
        <v>2930</v>
      </c>
      <c r="D1541" s="35"/>
    </row>
    <row r="1542" spans="1:4" x14ac:dyDescent="0.25">
      <c r="A1542" s="489" t="s">
        <v>8044</v>
      </c>
      <c r="B1542" s="488" t="s">
        <v>7661</v>
      </c>
      <c r="C1542" s="491">
        <v>3230</v>
      </c>
      <c r="D1542" s="35"/>
    </row>
    <row r="1543" spans="1:4" x14ac:dyDescent="0.25">
      <c r="A1543" s="489" t="s">
        <v>8045</v>
      </c>
      <c r="B1543" s="488" t="s">
        <v>7662</v>
      </c>
      <c r="C1543" s="491">
        <v>2930</v>
      </c>
      <c r="D1543" s="35"/>
    </row>
    <row r="1544" spans="1:4" x14ac:dyDescent="0.25">
      <c r="A1544" s="489" t="s">
        <v>8046</v>
      </c>
      <c r="B1544" s="488" t="s">
        <v>7660</v>
      </c>
      <c r="C1544" s="491">
        <v>4550</v>
      </c>
      <c r="D1544" s="35"/>
    </row>
    <row r="1545" spans="1:4" x14ac:dyDescent="0.25">
      <c r="A1545" s="489" t="s">
        <v>8047</v>
      </c>
      <c r="B1545" s="488" t="s">
        <v>7663</v>
      </c>
      <c r="C1545" s="491">
        <v>3130</v>
      </c>
      <c r="D1545" s="35"/>
    </row>
    <row r="1546" spans="1:4" x14ac:dyDescent="0.25">
      <c r="A1546" s="489" t="s">
        <v>8048</v>
      </c>
      <c r="B1546" s="488" t="s">
        <v>7664</v>
      </c>
      <c r="C1546" s="491">
        <v>3740</v>
      </c>
      <c r="D1546" s="35"/>
    </row>
    <row r="1547" spans="1:4" x14ac:dyDescent="0.25">
      <c r="A1547" s="489" t="s">
        <v>8049</v>
      </c>
      <c r="B1547" s="488" t="s">
        <v>7665</v>
      </c>
      <c r="C1547" s="491">
        <v>1210</v>
      </c>
      <c r="D1547" s="35"/>
    </row>
    <row r="1548" spans="1:4" x14ac:dyDescent="0.25">
      <c r="A1548" s="489" t="s">
        <v>8050</v>
      </c>
      <c r="B1548" s="488" t="s">
        <v>7666</v>
      </c>
      <c r="C1548" s="491">
        <v>1210</v>
      </c>
      <c r="D1548" s="35"/>
    </row>
    <row r="1549" spans="1:4" x14ac:dyDescent="0.25">
      <c r="A1549" s="489" t="s">
        <v>8051</v>
      </c>
      <c r="B1549" s="488" t="s">
        <v>7667</v>
      </c>
      <c r="C1549" s="491">
        <v>1410</v>
      </c>
      <c r="D1549" s="35"/>
    </row>
    <row r="1550" spans="1:4" x14ac:dyDescent="0.25">
      <c r="A1550" s="490" t="s">
        <v>7806</v>
      </c>
      <c r="B1550" s="488" t="s">
        <v>5051</v>
      </c>
      <c r="C1550" s="491">
        <v>5</v>
      </c>
      <c r="D1550" s="35"/>
    </row>
    <row r="1551" spans="1:4" x14ac:dyDescent="0.25">
      <c r="A1551" s="489" t="s">
        <v>8052</v>
      </c>
      <c r="B1551" s="488" t="s">
        <v>7668</v>
      </c>
      <c r="C1551" s="491">
        <v>40</v>
      </c>
      <c r="D1551" s="35"/>
    </row>
    <row r="1552" spans="1:4" x14ac:dyDescent="0.25">
      <c r="A1552" s="490" t="s">
        <v>7807</v>
      </c>
      <c r="B1552" s="488" t="s">
        <v>5052</v>
      </c>
      <c r="C1552" s="491">
        <v>4</v>
      </c>
      <c r="D1552" s="35"/>
    </row>
    <row r="1553" spans="1:4" x14ac:dyDescent="0.25">
      <c r="A1553" s="488" t="s">
        <v>7669</v>
      </c>
      <c r="B1553" s="488" t="s">
        <v>7670</v>
      </c>
      <c r="C1553" s="491">
        <v>250</v>
      </c>
      <c r="D1553" s="35"/>
    </row>
    <row r="1554" spans="1:4" x14ac:dyDescent="0.25">
      <c r="A1554" s="488" t="s">
        <v>7671</v>
      </c>
      <c r="B1554" s="488" t="s">
        <v>7672</v>
      </c>
      <c r="C1554" s="491">
        <v>120</v>
      </c>
      <c r="D1554" s="35"/>
    </row>
    <row r="1555" spans="1:4" x14ac:dyDescent="0.25">
      <c r="A1555" s="488" t="s">
        <v>7673</v>
      </c>
      <c r="B1555" s="488" t="s">
        <v>7674</v>
      </c>
      <c r="C1555" s="491">
        <v>1010</v>
      </c>
      <c r="D1555" s="35"/>
    </row>
    <row r="1556" spans="1:4" x14ac:dyDescent="0.25">
      <c r="A1556" s="488" t="s">
        <v>7675</v>
      </c>
      <c r="B1556" s="488" t="s">
        <v>7676</v>
      </c>
      <c r="C1556" s="491">
        <v>1110</v>
      </c>
      <c r="D1556" s="35"/>
    </row>
    <row r="1557" spans="1:4" x14ac:dyDescent="0.25">
      <c r="A1557" s="488" t="s">
        <v>7677</v>
      </c>
      <c r="B1557" s="488" t="s">
        <v>7678</v>
      </c>
      <c r="C1557" s="491">
        <v>2630</v>
      </c>
      <c r="D1557" s="35"/>
    </row>
    <row r="1558" spans="1:4" x14ac:dyDescent="0.25">
      <c r="A1558" s="488" t="s">
        <v>7679</v>
      </c>
      <c r="B1558" s="488" t="s">
        <v>7680</v>
      </c>
      <c r="C1558" s="491">
        <v>810</v>
      </c>
      <c r="D1558" s="35"/>
    </row>
    <row r="1559" spans="1:4" x14ac:dyDescent="0.25">
      <c r="A1559" s="488" t="s">
        <v>7681</v>
      </c>
      <c r="B1559" s="488" t="s">
        <v>7682</v>
      </c>
      <c r="C1559" s="491">
        <v>1010</v>
      </c>
      <c r="D1559" s="35"/>
    </row>
    <row r="1560" spans="1:4" x14ac:dyDescent="0.25">
      <c r="A1560" s="488" t="s">
        <v>7683</v>
      </c>
      <c r="B1560" s="488" t="s">
        <v>7684</v>
      </c>
      <c r="C1560" s="491">
        <v>150</v>
      </c>
      <c r="D1560" s="35"/>
    </row>
    <row r="1561" spans="1:4" x14ac:dyDescent="0.25">
      <c r="A1561" s="488" t="s">
        <v>5053</v>
      </c>
      <c r="B1561" s="488" t="s">
        <v>5054</v>
      </c>
      <c r="C1561" s="491">
        <v>5</v>
      </c>
      <c r="D1561" s="35"/>
    </row>
    <row r="1562" spans="1:4" x14ac:dyDescent="0.25">
      <c r="A1562" s="488" t="s">
        <v>7685</v>
      </c>
      <c r="B1562" s="488" t="s">
        <v>7686</v>
      </c>
      <c r="C1562" s="491">
        <v>100</v>
      </c>
      <c r="D1562" s="35"/>
    </row>
    <row r="1563" spans="1:4" x14ac:dyDescent="0.25">
      <c r="A1563" s="488" t="s">
        <v>7687</v>
      </c>
      <c r="B1563" s="488" t="s">
        <v>7688</v>
      </c>
      <c r="C1563" s="491">
        <v>150</v>
      </c>
      <c r="D1563" s="35"/>
    </row>
    <row r="1564" spans="1:4" x14ac:dyDescent="0.25">
      <c r="A1564" s="488" t="s">
        <v>5055</v>
      </c>
      <c r="B1564" s="488" t="s">
        <v>5056</v>
      </c>
      <c r="C1564" s="491">
        <v>4</v>
      </c>
      <c r="D1564" s="35"/>
    </row>
    <row r="1565" spans="1:4" x14ac:dyDescent="0.25">
      <c r="A1565" s="488" t="s">
        <v>5057</v>
      </c>
      <c r="B1565" s="488" t="s">
        <v>5058</v>
      </c>
      <c r="C1565" s="491">
        <v>15</v>
      </c>
      <c r="D1565" s="35"/>
    </row>
    <row r="1566" spans="1:4" x14ac:dyDescent="0.25">
      <c r="A1566" s="488" t="s">
        <v>5059</v>
      </c>
      <c r="B1566" s="488" t="s">
        <v>5060</v>
      </c>
      <c r="C1566" s="491">
        <v>15</v>
      </c>
      <c r="D1566" s="35"/>
    </row>
    <row r="1567" spans="1:4" x14ac:dyDescent="0.25">
      <c r="A1567" s="488" t="s">
        <v>5061</v>
      </c>
      <c r="B1567" s="488" t="s">
        <v>5062</v>
      </c>
      <c r="C1567" s="491">
        <v>6</v>
      </c>
      <c r="D1567" s="35"/>
    </row>
    <row r="1568" spans="1:4" x14ac:dyDescent="0.25">
      <c r="A1568" s="488" t="s">
        <v>5063</v>
      </c>
      <c r="B1568" s="488" t="s">
        <v>5064</v>
      </c>
      <c r="C1568" s="491">
        <v>30</v>
      </c>
      <c r="D1568" s="35"/>
    </row>
    <row r="1569" spans="1:4" x14ac:dyDescent="0.25">
      <c r="A1569" s="488" t="s">
        <v>5065</v>
      </c>
      <c r="B1569" s="488" t="s">
        <v>5066</v>
      </c>
      <c r="C1569" s="491">
        <v>30</v>
      </c>
      <c r="D1569" s="35"/>
    </row>
    <row r="1570" spans="1:4" x14ac:dyDescent="0.25">
      <c r="A1570" s="488" t="s">
        <v>5067</v>
      </c>
      <c r="B1570" s="488" t="s">
        <v>5068</v>
      </c>
      <c r="C1570" s="491">
        <v>30</v>
      </c>
      <c r="D1570" s="35"/>
    </row>
    <row r="1571" spans="1:4" x14ac:dyDescent="0.25">
      <c r="A1571" s="488" t="s">
        <v>5069</v>
      </c>
      <c r="B1571" s="488" t="s">
        <v>5070</v>
      </c>
      <c r="C1571" s="491">
        <v>10</v>
      </c>
      <c r="D1571" s="35"/>
    </row>
    <row r="1572" spans="1:4" x14ac:dyDescent="0.25">
      <c r="A1572" s="488" t="s">
        <v>5071</v>
      </c>
      <c r="B1572" s="488" t="s">
        <v>5072</v>
      </c>
      <c r="C1572" s="491">
        <v>2</v>
      </c>
      <c r="D1572" s="35"/>
    </row>
    <row r="1573" spans="1:4" x14ac:dyDescent="0.25">
      <c r="A1573" s="488" t="s">
        <v>7689</v>
      </c>
      <c r="B1573" s="488" t="s">
        <v>7690</v>
      </c>
      <c r="C1573" s="491">
        <v>2</v>
      </c>
      <c r="D1573" s="35"/>
    </row>
    <row r="1574" spans="1:4" x14ac:dyDescent="0.25">
      <c r="A1574" s="488" t="s">
        <v>5073</v>
      </c>
      <c r="B1574" s="488" t="s">
        <v>5074</v>
      </c>
      <c r="C1574" s="491">
        <v>8</v>
      </c>
      <c r="D1574" s="35"/>
    </row>
    <row r="1575" spans="1:4" x14ac:dyDescent="0.25">
      <c r="A1575" s="488" t="s">
        <v>7691</v>
      </c>
      <c r="B1575" s="488" t="s">
        <v>7692</v>
      </c>
      <c r="C1575" s="491">
        <v>120</v>
      </c>
      <c r="D1575" s="35"/>
    </row>
    <row r="1576" spans="1:4" x14ac:dyDescent="0.25">
      <c r="A1576" s="488" t="s">
        <v>7693</v>
      </c>
      <c r="B1576" s="488" t="s">
        <v>7694</v>
      </c>
      <c r="C1576" s="491">
        <v>100</v>
      </c>
      <c r="D1576" s="35"/>
    </row>
    <row r="1577" spans="1:4" x14ac:dyDescent="0.25">
      <c r="A1577" s="488" t="s">
        <v>5075</v>
      </c>
      <c r="B1577" s="488" t="s">
        <v>5076</v>
      </c>
      <c r="C1577" s="491">
        <v>7</v>
      </c>
      <c r="D1577" s="35"/>
    </row>
    <row r="1578" spans="1:4" x14ac:dyDescent="0.25">
      <c r="A1578" s="488" t="s">
        <v>5077</v>
      </c>
      <c r="B1578" s="488" t="s">
        <v>5078</v>
      </c>
      <c r="C1578" s="491">
        <v>2</v>
      </c>
      <c r="D1578" s="35"/>
    </row>
    <row r="1579" spans="1:4" x14ac:dyDescent="0.25">
      <c r="A1579" s="488" t="s">
        <v>7695</v>
      </c>
      <c r="B1579" s="488" t="s">
        <v>7696</v>
      </c>
      <c r="C1579" s="491">
        <v>1110</v>
      </c>
      <c r="D1579" s="35"/>
    </row>
    <row r="1580" spans="1:4" x14ac:dyDescent="0.25">
      <c r="A1580" s="488" t="s">
        <v>7697</v>
      </c>
      <c r="B1580" s="488" t="s">
        <v>7698</v>
      </c>
      <c r="C1580" s="491">
        <v>1110</v>
      </c>
      <c r="D1580" s="35"/>
    </row>
    <row r="1581" spans="1:4" x14ac:dyDescent="0.25">
      <c r="A1581" s="488" t="s">
        <v>7699</v>
      </c>
      <c r="B1581" s="488" t="s">
        <v>7700</v>
      </c>
      <c r="C1581" s="491">
        <v>1010</v>
      </c>
      <c r="D1581" s="35"/>
    </row>
    <row r="1582" spans="1:4" x14ac:dyDescent="0.25">
      <c r="A1582" s="488" t="s">
        <v>7701</v>
      </c>
      <c r="B1582" s="488" t="s">
        <v>7702</v>
      </c>
      <c r="C1582" s="491">
        <v>1210</v>
      </c>
      <c r="D1582" s="35"/>
    </row>
    <row r="1583" spans="1:4" x14ac:dyDescent="0.25">
      <c r="A1583" s="488" t="s">
        <v>7703</v>
      </c>
      <c r="B1583" s="488" t="s">
        <v>5426</v>
      </c>
      <c r="C1583" s="491">
        <v>2530</v>
      </c>
      <c r="D1583" s="35"/>
    </row>
    <row r="1584" spans="1:4" x14ac:dyDescent="0.25">
      <c r="A1584" s="488" t="s">
        <v>7704</v>
      </c>
      <c r="B1584" s="488" t="s">
        <v>7705</v>
      </c>
      <c r="C1584" s="491">
        <v>1310</v>
      </c>
      <c r="D1584" s="35"/>
    </row>
    <row r="1585" spans="1:4" x14ac:dyDescent="0.25">
      <c r="A1585" s="488" t="s">
        <v>7706</v>
      </c>
      <c r="B1585" s="488" t="s">
        <v>7707</v>
      </c>
      <c r="C1585" s="491">
        <v>1720</v>
      </c>
      <c r="D1585" s="35"/>
    </row>
    <row r="1586" spans="1:4" x14ac:dyDescent="0.25">
      <c r="A1586" s="488" t="s">
        <v>7708</v>
      </c>
      <c r="B1586" s="488" t="s">
        <v>7709</v>
      </c>
      <c r="C1586" s="491">
        <v>300</v>
      </c>
      <c r="D1586" s="35"/>
    </row>
    <row r="1587" spans="1:4" x14ac:dyDescent="0.25">
      <c r="A1587" s="488" t="s">
        <v>7710</v>
      </c>
      <c r="B1587" s="488" t="s">
        <v>7711</v>
      </c>
      <c r="C1587" s="491">
        <v>660</v>
      </c>
      <c r="D1587" s="35"/>
    </row>
    <row r="1588" spans="1:4" x14ac:dyDescent="0.25">
      <c r="A1588" s="488" t="s">
        <v>7712</v>
      </c>
      <c r="B1588" s="488" t="s">
        <v>7713</v>
      </c>
      <c r="C1588" s="491">
        <v>280</v>
      </c>
      <c r="D1588" s="35"/>
    </row>
    <row r="1589" spans="1:4" x14ac:dyDescent="0.25">
      <c r="A1589" s="488" t="s">
        <v>7714</v>
      </c>
      <c r="B1589" s="488" t="s">
        <v>7715</v>
      </c>
      <c r="C1589" s="491">
        <v>1110</v>
      </c>
      <c r="D1589" s="35"/>
    </row>
    <row r="1590" spans="1:4" x14ac:dyDescent="0.25">
      <c r="A1590" s="488" t="s">
        <v>7716</v>
      </c>
      <c r="B1590" s="488" t="s">
        <v>7717</v>
      </c>
      <c r="C1590" s="491">
        <v>1010</v>
      </c>
      <c r="D1590" s="35"/>
    </row>
    <row r="1591" spans="1:4" x14ac:dyDescent="0.25">
      <c r="A1591" s="488" t="s">
        <v>7718</v>
      </c>
      <c r="B1591" s="488" t="s">
        <v>7676</v>
      </c>
      <c r="C1591" s="491">
        <v>560</v>
      </c>
      <c r="D1591" s="35"/>
    </row>
    <row r="1592" spans="1:4" x14ac:dyDescent="0.25">
      <c r="A1592" s="488" t="s">
        <v>7719</v>
      </c>
      <c r="B1592" s="488" t="s">
        <v>7711</v>
      </c>
      <c r="C1592" s="491">
        <v>6570</v>
      </c>
      <c r="D1592" s="35"/>
    </row>
    <row r="1593" spans="1:4" x14ac:dyDescent="0.25">
      <c r="A1593" s="488" t="s">
        <v>7720</v>
      </c>
      <c r="B1593" s="488" t="s">
        <v>7721</v>
      </c>
      <c r="C1593" s="491">
        <v>1210</v>
      </c>
      <c r="D1593" s="35"/>
    </row>
    <row r="1594" spans="1:4" x14ac:dyDescent="0.25">
      <c r="A1594" s="488" t="s">
        <v>5079</v>
      </c>
      <c r="B1594" s="488" t="s">
        <v>5080</v>
      </c>
      <c r="C1594" s="491">
        <v>3</v>
      </c>
      <c r="D1594" s="35"/>
    </row>
    <row r="1595" spans="1:4" x14ac:dyDescent="0.25">
      <c r="A1595" s="488" t="s">
        <v>5081</v>
      </c>
      <c r="B1595" s="488" t="s">
        <v>5080</v>
      </c>
      <c r="C1595" s="491">
        <v>7</v>
      </c>
      <c r="D1595" s="35"/>
    </row>
    <row r="1596" spans="1:4" x14ac:dyDescent="0.25">
      <c r="A1596" s="488" t="s">
        <v>5082</v>
      </c>
      <c r="B1596" s="488" t="s">
        <v>5083</v>
      </c>
      <c r="C1596" s="491">
        <v>2</v>
      </c>
      <c r="D1596" s="35"/>
    </row>
    <row r="1597" spans="1:4" x14ac:dyDescent="0.25">
      <c r="A1597" s="488" t="s">
        <v>7722</v>
      </c>
      <c r="B1597" s="488" t="s">
        <v>7723</v>
      </c>
      <c r="C1597" s="491">
        <v>1210</v>
      </c>
      <c r="D1597" s="35"/>
    </row>
    <row r="1598" spans="1:4" x14ac:dyDescent="0.25">
      <c r="A1598" s="488" t="s">
        <v>7724</v>
      </c>
      <c r="B1598" s="488" t="s">
        <v>7725</v>
      </c>
      <c r="C1598" s="491">
        <v>1010</v>
      </c>
      <c r="D1598" s="35"/>
    </row>
    <row r="1599" spans="1:4" x14ac:dyDescent="0.25">
      <c r="A1599" s="488" t="s">
        <v>7726</v>
      </c>
      <c r="B1599" s="488" t="s">
        <v>7727</v>
      </c>
      <c r="C1599" s="491">
        <v>1010</v>
      </c>
      <c r="D1599" s="35"/>
    </row>
    <row r="1600" spans="1:4" x14ac:dyDescent="0.25">
      <c r="A1600" s="488" t="s">
        <v>7728</v>
      </c>
      <c r="B1600" s="488" t="s">
        <v>7721</v>
      </c>
      <c r="C1600" s="491">
        <v>200</v>
      </c>
      <c r="D1600" s="35"/>
    </row>
    <row r="1601" spans="1:4" x14ac:dyDescent="0.25">
      <c r="A1601" s="488" t="s">
        <v>7729</v>
      </c>
      <c r="B1601" s="488" t="s">
        <v>7711</v>
      </c>
      <c r="C1601" s="491">
        <v>2020</v>
      </c>
      <c r="D1601" s="35"/>
    </row>
    <row r="1602" spans="1:4" x14ac:dyDescent="0.25">
      <c r="A1602" s="488" t="s">
        <v>7730</v>
      </c>
      <c r="B1602" s="488" t="s">
        <v>6574</v>
      </c>
      <c r="C1602" s="491">
        <v>5050</v>
      </c>
      <c r="D1602" s="35"/>
    </row>
    <row r="1603" spans="1:4" x14ac:dyDescent="0.25">
      <c r="A1603" s="488" t="s">
        <v>7731</v>
      </c>
      <c r="B1603" s="488" t="s">
        <v>7732</v>
      </c>
      <c r="C1603" s="491">
        <v>4040</v>
      </c>
      <c r="D1603" s="35"/>
    </row>
    <row r="1604" spans="1:4" x14ac:dyDescent="0.25">
      <c r="A1604" s="488" t="s">
        <v>7733</v>
      </c>
      <c r="B1604" s="488" t="s">
        <v>7734</v>
      </c>
      <c r="C1604" s="491">
        <v>4850</v>
      </c>
      <c r="D1604" s="35"/>
    </row>
    <row r="1605" spans="1:4" x14ac:dyDescent="0.25">
      <c r="A1605" s="488" t="s">
        <v>7735</v>
      </c>
      <c r="B1605" s="488" t="s">
        <v>7736</v>
      </c>
      <c r="C1605" s="491">
        <v>2120</v>
      </c>
      <c r="D1605" s="35"/>
    </row>
    <row r="1606" spans="1:4" x14ac:dyDescent="0.25">
      <c r="A1606" s="488" t="s">
        <v>7737</v>
      </c>
      <c r="B1606" s="488" t="s">
        <v>7738</v>
      </c>
      <c r="C1606" s="491">
        <v>150</v>
      </c>
      <c r="D1606" s="35"/>
    </row>
    <row r="1607" spans="1:4" x14ac:dyDescent="0.25">
      <c r="A1607" s="488" t="s">
        <v>7739</v>
      </c>
      <c r="B1607" s="488" t="s">
        <v>7740</v>
      </c>
      <c r="C1607" s="491">
        <v>2220</v>
      </c>
      <c r="D1607" s="35"/>
    </row>
    <row r="1608" spans="1:4" x14ac:dyDescent="0.25">
      <c r="A1608" s="488" t="s">
        <v>7741</v>
      </c>
      <c r="B1608" s="488" t="s">
        <v>7742</v>
      </c>
      <c r="C1608" s="491">
        <v>1720</v>
      </c>
      <c r="D1608" s="35"/>
    </row>
    <row r="1609" spans="1:4" x14ac:dyDescent="0.25">
      <c r="A1609" s="488" t="s">
        <v>7743</v>
      </c>
      <c r="B1609" s="488" t="s">
        <v>7744</v>
      </c>
      <c r="C1609" s="491">
        <v>1620</v>
      </c>
      <c r="D1609" s="35"/>
    </row>
    <row r="1610" spans="1:4" x14ac:dyDescent="0.25">
      <c r="A1610" s="488" t="s">
        <v>7745</v>
      </c>
      <c r="B1610" s="488" t="s">
        <v>7746</v>
      </c>
      <c r="C1610" s="491">
        <v>2630</v>
      </c>
      <c r="D1610" s="35"/>
    </row>
    <row r="1611" spans="1:4" x14ac:dyDescent="0.25">
      <c r="A1611" s="488" t="s">
        <v>7747</v>
      </c>
      <c r="B1611" s="488" t="s">
        <v>7748</v>
      </c>
      <c r="C1611" s="491">
        <v>70</v>
      </c>
      <c r="D1611" s="35"/>
    </row>
    <row r="1612" spans="1:4" x14ac:dyDescent="0.25">
      <c r="A1612" s="488" t="s">
        <v>5084</v>
      </c>
      <c r="B1612" s="488" t="s">
        <v>5085</v>
      </c>
      <c r="C1612" s="491">
        <v>2</v>
      </c>
      <c r="D1612" s="35"/>
    </row>
    <row r="1613" spans="1:4" x14ac:dyDescent="0.25">
      <c r="A1613" s="488" t="s">
        <v>5086</v>
      </c>
      <c r="B1613" s="488" t="s">
        <v>5087</v>
      </c>
      <c r="C1613" s="491">
        <v>5</v>
      </c>
      <c r="D1613" s="35"/>
    </row>
    <row r="1614" spans="1:4" x14ac:dyDescent="0.25">
      <c r="A1614" s="488" t="s">
        <v>7749</v>
      </c>
      <c r="B1614" s="488" t="s">
        <v>7750</v>
      </c>
      <c r="C1614" s="491">
        <v>2220</v>
      </c>
      <c r="D1614" s="35"/>
    </row>
    <row r="1615" spans="1:4" x14ac:dyDescent="0.25">
      <c r="A1615" s="488" t="s">
        <v>7751</v>
      </c>
      <c r="B1615" s="488" t="s">
        <v>7752</v>
      </c>
      <c r="C1615" s="491">
        <v>2020</v>
      </c>
      <c r="D1615" s="35"/>
    </row>
    <row r="1616" spans="1:4" x14ac:dyDescent="0.25">
      <c r="A1616" s="488" t="s">
        <v>7753</v>
      </c>
      <c r="B1616" s="488" t="s">
        <v>7754</v>
      </c>
      <c r="C1616" s="491">
        <v>2220</v>
      </c>
      <c r="D1616" s="35"/>
    </row>
    <row r="1617" spans="1:4" x14ac:dyDescent="0.25">
      <c r="A1617" s="488" t="s">
        <v>7755</v>
      </c>
      <c r="B1617" s="488" t="s">
        <v>7756</v>
      </c>
      <c r="C1617" s="491">
        <v>2630</v>
      </c>
      <c r="D1617" s="35"/>
    </row>
    <row r="1618" spans="1:4" x14ac:dyDescent="0.25">
      <c r="A1618" s="488" t="s">
        <v>7757</v>
      </c>
      <c r="B1618" s="488" t="s">
        <v>7758</v>
      </c>
      <c r="C1618" s="491">
        <v>760</v>
      </c>
      <c r="D1618" s="35"/>
    </row>
    <row r="1619" spans="1:4" x14ac:dyDescent="0.25">
      <c r="A1619" s="488" t="s">
        <v>7759</v>
      </c>
      <c r="B1619" s="488" t="s">
        <v>7760</v>
      </c>
      <c r="C1619" s="491">
        <v>1720</v>
      </c>
      <c r="D1619" s="35"/>
    </row>
    <row r="1620" spans="1:4" x14ac:dyDescent="0.25">
      <c r="A1620" s="488" t="s">
        <v>7761</v>
      </c>
      <c r="B1620" s="488" t="s">
        <v>7762</v>
      </c>
      <c r="C1620" s="491">
        <v>3</v>
      </c>
      <c r="D1620" s="35"/>
    </row>
    <row r="1621" spans="1:4" x14ac:dyDescent="0.25">
      <c r="A1621" s="488" t="s">
        <v>5088</v>
      </c>
      <c r="B1621" s="488" t="s">
        <v>5089</v>
      </c>
      <c r="C1621" s="491">
        <v>5</v>
      </c>
      <c r="D1621" s="35"/>
    </row>
    <row r="1622" spans="1:4" x14ac:dyDescent="0.25">
      <c r="A1622" s="488" t="s">
        <v>5090</v>
      </c>
      <c r="B1622" s="488" t="s">
        <v>5091</v>
      </c>
      <c r="C1622" s="491">
        <v>7</v>
      </c>
      <c r="D1622" s="35"/>
    </row>
    <row r="1623" spans="1:4" x14ac:dyDescent="0.25">
      <c r="A1623" s="488" t="s">
        <v>5092</v>
      </c>
      <c r="B1623" s="488" t="s">
        <v>5093</v>
      </c>
      <c r="C1623" s="491">
        <v>5</v>
      </c>
      <c r="D1623" s="35"/>
    </row>
    <row r="1624" spans="1:4" x14ac:dyDescent="0.25">
      <c r="A1624" s="488" t="s">
        <v>5094</v>
      </c>
      <c r="B1624" s="488" t="s">
        <v>5095</v>
      </c>
      <c r="C1624" s="491">
        <v>2</v>
      </c>
      <c r="D1624" s="35"/>
    </row>
    <row r="1625" spans="1:4" x14ac:dyDescent="0.25">
      <c r="A1625" s="488" t="s">
        <v>5096</v>
      </c>
      <c r="B1625" s="488" t="s">
        <v>5097</v>
      </c>
      <c r="C1625" s="491">
        <v>4</v>
      </c>
      <c r="D1625" s="35"/>
    </row>
    <row r="1626" spans="1:4" x14ac:dyDescent="0.25">
      <c r="A1626" s="488" t="s">
        <v>7763</v>
      </c>
      <c r="B1626" s="488" t="s">
        <v>7764</v>
      </c>
      <c r="C1626" s="491">
        <v>150</v>
      </c>
      <c r="D1626" s="35"/>
    </row>
    <row r="1627" spans="1:4" x14ac:dyDescent="0.25">
      <c r="A1627" s="488" t="s">
        <v>5098</v>
      </c>
      <c r="B1627" s="488" t="s">
        <v>5099</v>
      </c>
      <c r="C1627" s="491">
        <v>5</v>
      </c>
      <c r="D1627" s="35"/>
    </row>
    <row r="1628" spans="1:4" x14ac:dyDescent="0.25">
      <c r="A1628" s="488" t="s">
        <v>5100</v>
      </c>
      <c r="B1628" s="488" t="s">
        <v>5101</v>
      </c>
      <c r="C1628" s="491">
        <v>5</v>
      </c>
      <c r="D1628" s="35"/>
    </row>
    <row r="1629" spans="1:4" x14ac:dyDescent="0.25">
      <c r="A1629" s="488" t="s">
        <v>5102</v>
      </c>
      <c r="B1629" s="488" t="s">
        <v>5103</v>
      </c>
      <c r="C1629" s="491">
        <v>5</v>
      </c>
      <c r="D1629" s="35"/>
    </row>
    <row r="1630" spans="1:4" x14ac:dyDescent="0.25">
      <c r="A1630" s="488" t="s">
        <v>5104</v>
      </c>
      <c r="B1630" s="488" t="s">
        <v>5105</v>
      </c>
      <c r="C1630" s="491">
        <v>10</v>
      </c>
      <c r="D1630" s="35"/>
    </row>
    <row r="1631" spans="1:4" x14ac:dyDescent="0.25">
      <c r="A1631" s="488" t="s">
        <v>5106</v>
      </c>
      <c r="B1631" s="488" t="s">
        <v>5107</v>
      </c>
      <c r="C1631" s="491">
        <v>10</v>
      </c>
      <c r="D1631" s="35"/>
    </row>
    <row r="1632" spans="1:4" x14ac:dyDescent="0.25">
      <c r="A1632" s="488" t="s">
        <v>5108</v>
      </c>
      <c r="B1632" s="488" t="s">
        <v>5109</v>
      </c>
      <c r="C1632" s="491">
        <v>10</v>
      </c>
      <c r="D1632" s="35"/>
    </row>
    <row r="1633" spans="1:4" x14ac:dyDescent="0.25">
      <c r="A1633" s="488" t="s">
        <v>5110</v>
      </c>
      <c r="B1633" s="488" t="s">
        <v>5111</v>
      </c>
      <c r="C1633" s="491">
        <v>5</v>
      </c>
      <c r="D1633" s="35"/>
    </row>
    <row r="1634" spans="1:4" x14ac:dyDescent="0.25">
      <c r="A1634" s="488" t="s">
        <v>7765</v>
      </c>
      <c r="B1634" s="488" t="s">
        <v>7766</v>
      </c>
      <c r="C1634" s="491">
        <v>20</v>
      </c>
      <c r="D1634" s="35"/>
    </row>
    <row r="1635" spans="1:4" x14ac:dyDescent="0.25">
      <c r="A1635" s="488" t="s">
        <v>7767</v>
      </c>
      <c r="B1635" s="488" t="s">
        <v>7768</v>
      </c>
      <c r="C1635" s="491">
        <v>200</v>
      </c>
      <c r="D1635" s="35"/>
    </row>
    <row r="1636" spans="1:4" x14ac:dyDescent="0.25">
      <c r="A1636" s="488" t="s">
        <v>7769</v>
      </c>
      <c r="B1636" s="488" t="s">
        <v>7770</v>
      </c>
      <c r="C1636" s="491">
        <v>150</v>
      </c>
      <c r="D1636" s="35"/>
    </row>
    <row r="1637" spans="1:4" x14ac:dyDescent="0.25">
      <c r="A1637" s="488" t="s">
        <v>7771</v>
      </c>
      <c r="B1637" s="488" t="s">
        <v>7772</v>
      </c>
      <c r="C1637" s="491">
        <v>350</v>
      </c>
      <c r="D1637" s="35"/>
    </row>
    <row r="1638" spans="1:4" x14ac:dyDescent="0.25">
      <c r="A1638" s="488" t="s">
        <v>5112</v>
      </c>
      <c r="B1638" s="488" t="s">
        <v>5113</v>
      </c>
      <c r="C1638" s="491">
        <v>4420</v>
      </c>
      <c r="D1638" s="35"/>
    </row>
    <row r="1639" spans="1:4" x14ac:dyDescent="0.25">
      <c r="A1639" s="488" t="s">
        <v>5114</v>
      </c>
      <c r="B1639" s="488" t="s">
        <v>5115</v>
      </c>
      <c r="C1639" s="491">
        <v>4420</v>
      </c>
      <c r="D1639" s="35"/>
    </row>
    <row r="1640" spans="1:4" x14ac:dyDescent="0.25">
      <c r="A1640" s="488" t="s">
        <v>5116</v>
      </c>
      <c r="B1640" s="488" t="s">
        <v>5117</v>
      </c>
      <c r="C1640" s="491">
        <v>4420</v>
      </c>
      <c r="D1640" s="35"/>
    </row>
    <row r="1641" spans="1:4" x14ac:dyDescent="0.25">
      <c r="A1641" s="488" t="s">
        <v>5118</v>
      </c>
      <c r="B1641" s="488" t="s">
        <v>5119</v>
      </c>
      <c r="C1641" s="491">
        <v>4420</v>
      </c>
      <c r="D1641" s="35"/>
    </row>
    <row r="1642" spans="1:4" x14ac:dyDescent="0.25">
      <c r="A1642" s="488" t="s">
        <v>5120</v>
      </c>
      <c r="B1642" s="488" t="s">
        <v>5121</v>
      </c>
      <c r="C1642" s="491">
        <v>4420</v>
      </c>
      <c r="D1642" s="35"/>
    </row>
    <row r="1643" spans="1:4" x14ac:dyDescent="0.25">
      <c r="A1643" s="488" t="s">
        <v>5122</v>
      </c>
      <c r="B1643" s="488" t="s">
        <v>5123</v>
      </c>
      <c r="C1643" s="491">
        <v>4420</v>
      </c>
      <c r="D1643" s="35"/>
    </row>
    <row r="1644" spans="1:4" x14ac:dyDescent="0.25">
      <c r="A1644" s="488" t="s">
        <v>5124</v>
      </c>
      <c r="B1644" s="488" t="s">
        <v>5125</v>
      </c>
      <c r="C1644" s="491">
        <v>4420</v>
      </c>
      <c r="D1644" s="35"/>
    </row>
    <row r="1645" spans="1:4" x14ac:dyDescent="0.25">
      <c r="A1645" s="488" t="s">
        <v>5126</v>
      </c>
      <c r="B1645" s="488" t="s">
        <v>5127</v>
      </c>
      <c r="C1645" s="491">
        <v>4420</v>
      </c>
      <c r="D1645" s="35"/>
    </row>
    <row r="1646" spans="1:4" x14ac:dyDescent="0.25">
      <c r="A1646" s="488" t="s">
        <v>5128</v>
      </c>
      <c r="B1646" s="488" t="s">
        <v>5129</v>
      </c>
      <c r="C1646" s="491">
        <v>4420</v>
      </c>
      <c r="D1646" s="35"/>
    </row>
    <row r="1647" spans="1:4" x14ac:dyDescent="0.25">
      <c r="A1647" s="488" t="s">
        <v>7773</v>
      </c>
      <c r="B1647" s="488" t="s">
        <v>7774</v>
      </c>
      <c r="C1647" s="491">
        <v>860</v>
      </c>
      <c r="D1647" s="35"/>
    </row>
    <row r="1648" spans="1:4" x14ac:dyDescent="0.25">
      <c r="A1648" s="488" t="s">
        <v>7775</v>
      </c>
      <c r="B1648" s="488" t="s">
        <v>7776</v>
      </c>
      <c r="C1648" s="491">
        <v>510</v>
      </c>
      <c r="D1648" s="35"/>
    </row>
    <row r="1649" spans="1:4" x14ac:dyDescent="0.25">
      <c r="A1649" s="488" t="s">
        <v>7777</v>
      </c>
      <c r="B1649" s="488" t="s">
        <v>7778</v>
      </c>
      <c r="C1649" s="491">
        <v>710</v>
      </c>
      <c r="D1649" s="35"/>
    </row>
    <row r="1650" spans="1:4" x14ac:dyDescent="0.25">
      <c r="A1650" s="488" t="s">
        <v>5130</v>
      </c>
      <c r="B1650" s="488" t="s">
        <v>5131</v>
      </c>
      <c r="C1650" s="491">
        <v>70</v>
      </c>
      <c r="D1650" s="35"/>
    </row>
    <row r="1651" spans="1:4" x14ac:dyDescent="0.25">
      <c r="A1651" s="488" t="s">
        <v>7779</v>
      </c>
      <c r="B1651" s="488" t="s">
        <v>7780</v>
      </c>
      <c r="C1651" s="491">
        <v>560</v>
      </c>
      <c r="D1651" s="35"/>
    </row>
    <row r="1652" spans="1:4" x14ac:dyDescent="0.25">
      <c r="A1652" s="488" t="s">
        <v>7781</v>
      </c>
      <c r="B1652" s="488" t="s">
        <v>7782</v>
      </c>
      <c r="C1652" s="491">
        <v>560</v>
      </c>
      <c r="D1652" s="35"/>
    </row>
    <row r="1653" spans="1:4" x14ac:dyDescent="0.25">
      <c r="A1653" s="488" t="s">
        <v>7783</v>
      </c>
      <c r="B1653" s="488" t="s">
        <v>7784</v>
      </c>
      <c r="C1653" s="491">
        <v>400</v>
      </c>
      <c r="D1653" s="35"/>
    </row>
    <row r="1654" spans="1:4" x14ac:dyDescent="0.25">
      <c r="A1654" s="488" t="s">
        <v>7785</v>
      </c>
      <c r="B1654" s="488" t="s">
        <v>7786</v>
      </c>
      <c r="C1654" s="491">
        <v>400</v>
      </c>
      <c r="D1654" s="35"/>
    </row>
    <row r="1655" spans="1:4" x14ac:dyDescent="0.25">
      <c r="A1655" s="488" t="s">
        <v>5132</v>
      </c>
      <c r="B1655" s="488" t="s">
        <v>5133</v>
      </c>
      <c r="C1655" s="491">
        <v>8</v>
      </c>
      <c r="D1655" s="35"/>
    </row>
    <row r="1656" spans="1:4" x14ac:dyDescent="0.25">
      <c r="A1656" s="488" t="s">
        <v>5134</v>
      </c>
      <c r="B1656" s="488" t="s">
        <v>5135</v>
      </c>
      <c r="C1656" s="491">
        <v>8</v>
      </c>
      <c r="D1656" s="35"/>
    </row>
    <row r="1657" spans="1:4" x14ac:dyDescent="0.25">
      <c r="A1657" s="488" t="s">
        <v>7787</v>
      </c>
      <c r="B1657" s="488" t="s">
        <v>7788</v>
      </c>
      <c r="C1657" s="491">
        <v>350</v>
      </c>
      <c r="D1657" s="35"/>
    </row>
    <row r="1658" spans="1:4" x14ac:dyDescent="0.25">
      <c r="A1658" s="488" t="s">
        <v>7789</v>
      </c>
      <c r="B1658" s="488" t="s">
        <v>7790</v>
      </c>
      <c r="C1658" s="491">
        <v>25</v>
      </c>
      <c r="D1658" s="35"/>
    </row>
    <row r="1659" spans="1:4" x14ac:dyDescent="0.25">
      <c r="A1659" s="488" t="s">
        <v>7791</v>
      </c>
      <c r="B1659" s="488" t="s">
        <v>7792</v>
      </c>
      <c r="C1659" s="491">
        <v>1720</v>
      </c>
      <c r="D1659" s="35"/>
    </row>
    <row r="1660" spans="1:4" x14ac:dyDescent="0.25">
      <c r="A1660" s="488" t="s">
        <v>7793</v>
      </c>
      <c r="B1660" s="488" t="s">
        <v>7794</v>
      </c>
      <c r="C1660" s="491">
        <v>2420</v>
      </c>
      <c r="D1660" s="35"/>
    </row>
    <row r="1661" spans="1:4" x14ac:dyDescent="0.25">
      <c r="A1661" s="488" t="s">
        <v>7795</v>
      </c>
      <c r="B1661" s="488" t="s">
        <v>7796</v>
      </c>
      <c r="C1661" s="491">
        <v>2220</v>
      </c>
      <c r="D1661" s="35"/>
    </row>
    <row r="1662" spans="1:4" x14ac:dyDescent="0.25">
      <c r="A1662" s="488" t="s">
        <v>7797</v>
      </c>
      <c r="B1662" s="488" t="s">
        <v>7798</v>
      </c>
      <c r="C1662" s="491">
        <v>700</v>
      </c>
      <c r="D1662" s="35"/>
    </row>
    <row r="1663" spans="1:4" x14ac:dyDescent="0.25">
      <c r="A1663" s="488" t="s">
        <v>7799</v>
      </c>
      <c r="B1663" s="488" t="s">
        <v>7800</v>
      </c>
      <c r="C1663" s="491">
        <v>1720</v>
      </c>
      <c r="D1663" s="35"/>
    </row>
    <row r="1664" spans="1:4" x14ac:dyDescent="0.25">
      <c r="A1664" s="488" t="s">
        <v>5136</v>
      </c>
      <c r="B1664" s="488" t="s">
        <v>5137</v>
      </c>
      <c r="C1664" s="491">
        <v>380</v>
      </c>
      <c r="D1664" s="35"/>
    </row>
    <row r="1665" spans="1:4" x14ac:dyDescent="0.25">
      <c r="A1665" s="488" t="s">
        <v>5138</v>
      </c>
      <c r="B1665" s="488" t="s">
        <v>5139</v>
      </c>
      <c r="C1665" s="491">
        <v>860</v>
      </c>
      <c r="D1665" s="35"/>
    </row>
    <row r="1666" spans="1:4" x14ac:dyDescent="0.25">
      <c r="A1666" s="488" t="s">
        <v>5140</v>
      </c>
      <c r="B1666" s="488" t="s">
        <v>5141</v>
      </c>
      <c r="C1666" s="491">
        <v>140</v>
      </c>
      <c r="D1666" s="35"/>
    </row>
    <row r="1667" spans="1:4" x14ac:dyDescent="0.25">
      <c r="A1667" s="488" t="s">
        <v>5142</v>
      </c>
      <c r="B1667" s="488" t="s">
        <v>5143</v>
      </c>
      <c r="C1667" s="491">
        <v>290</v>
      </c>
      <c r="D1667" s="35"/>
    </row>
    <row r="1668" spans="1:4" x14ac:dyDescent="0.25">
      <c r="A1668" s="488" t="s">
        <v>5144</v>
      </c>
      <c r="B1668" s="488" t="s">
        <v>5145</v>
      </c>
      <c r="C1668" s="491">
        <v>810</v>
      </c>
      <c r="D1668" s="35"/>
    </row>
    <row r="1669" spans="1:4" x14ac:dyDescent="0.25">
      <c r="A1669" s="488" t="s">
        <v>5146</v>
      </c>
      <c r="B1669" s="488" t="s">
        <v>5147</v>
      </c>
      <c r="C1669" s="491">
        <v>1210</v>
      </c>
      <c r="D1669" s="35"/>
    </row>
    <row r="1670" spans="1:4" x14ac:dyDescent="0.25">
      <c r="A1670" s="488" t="s">
        <v>5148</v>
      </c>
      <c r="B1670" s="488" t="s">
        <v>5149</v>
      </c>
      <c r="C1670" s="491">
        <v>100</v>
      </c>
      <c r="D1670" s="35"/>
    </row>
    <row r="1671" spans="1:4" x14ac:dyDescent="0.25">
      <c r="A1671" s="488" t="s">
        <v>5150</v>
      </c>
      <c r="B1671" s="488" t="s">
        <v>5151</v>
      </c>
      <c r="C1671" s="491">
        <v>300</v>
      </c>
      <c r="D1671" s="35"/>
    </row>
    <row r="1672" spans="1:4" x14ac:dyDescent="0.25">
      <c r="A1672" s="488" t="s">
        <v>5152</v>
      </c>
      <c r="B1672" s="488" t="s">
        <v>5153</v>
      </c>
      <c r="C1672" s="491">
        <v>40</v>
      </c>
      <c r="D1672" s="35"/>
    </row>
    <row r="1673" spans="1:4" x14ac:dyDescent="0.25">
      <c r="A1673" s="488" t="s">
        <v>5154</v>
      </c>
      <c r="B1673" s="488" t="s">
        <v>5155</v>
      </c>
      <c r="C1673" s="491">
        <v>40</v>
      </c>
      <c r="D1673" s="35"/>
    </row>
    <row r="1674" spans="1:4" x14ac:dyDescent="0.25">
      <c r="A1674" s="488" t="s">
        <v>5156</v>
      </c>
      <c r="B1674" s="488" t="s">
        <v>5157</v>
      </c>
      <c r="C1674" s="491">
        <v>70</v>
      </c>
      <c r="D1674" s="35"/>
    </row>
    <row r="1675" spans="1:4" x14ac:dyDescent="0.25">
      <c r="A1675" s="19"/>
      <c r="B1675" s="52"/>
    </row>
  </sheetData>
  <sheetProtection algorithmName="SHA-512" hashValue="Q1rhqdc1v+Jo7trRTleaf8VYpfSa6+TYcBczevXoDUTJEmE9yALtcZZrD2sEm5W3hfqD40qNVoiJFvkue3r5IA==" saltValue="4WCIit+isdenfNo2enRzsg==" spinCount="100000" sheet="1" objects="1" scenarios="1"/>
  <sortState ref="A2:C1047606">
    <sortCondition ref="A2:A1047606"/>
  </sortState>
  <conditionalFormatting sqref="A1">
    <cfRule type="duplicateValues" dxfId="12" priority="19" stopIfTrue="1"/>
  </conditionalFormatting>
  <conditionalFormatting sqref="A18:A20">
    <cfRule type="duplicateValues" dxfId="11" priority="7"/>
    <cfRule type="cellIs" dxfId="10" priority="8" operator="equal">
      <formula>11636617043</formula>
    </cfRule>
  </conditionalFormatting>
  <conditionalFormatting sqref="A18:A20">
    <cfRule type="duplicateValues" dxfId="9" priority="9"/>
  </conditionalFormatting>
  <conditionalFormatting sqref="A18:A20">
    <cfRule type="duplicateValues" dxfId="8" priority="10" stopIfTrue="1"/>
  </conditionalFormatting>
  <conditionalFormatting sqref="A18:A20">
    <cfRule type="duplicateValues" dxfId="7" priority="11"/>
    <cfRule type="duplicateValues" dxfId="6" priority="12"/>
  </conditionalFormatting>
  <conditionalFormatting sqref="A21:A1675 A2:A17">
    <cfRule type="duplicateValues" dxfId="5" priority="34"/>
    <cfRule type="cellIs" dxfId="4" priority="35" operator="equal">
      <formula>11636617043</formula>
    </cfRule>
  </conditionalFormatting>
  <conditionalFormatting sqref="A21:A1675 A2:A17">
    <cfRule type="duplicateValues" dxfId="3" priority="40"/>
  </conditionalFormatting>
  <conditionalFormatting sqref="A21:A1675 A2:A17">
    <cfRule type="duplicateValues" dxfId="2" priority="43" stopIfTrue="1"/>
  </conditionalFormatting>
  <conditionalFormatting sqref="A21:A1675 A2:A17">
    <cfRule type="duplicateValues" dxfId="1" priority="46"/>
    <cfRule type="duplicateValues" dxfId="0" priority="47"/>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70" zoomScaleNormal="70" workbookViewId="0">
      <selection activeCell="P42" sqref="P42"/>
    </sheetView>
  </sheetViews>
  <sheetFormatPr defaultRowHeight="15" x14ac:dyDescent="0.25"/>
  <cols>
    <col min="1" max="1" width="1.140625" style="35" customWidth="1"/>
    <col min="2" max="2" width="17.140625" bestFit="1" customWidth="1"/>
    <col min="4" max="4" width="1.140625" customWidth="1"/>
    <col min="5" max="5" width="17.140625" bestFit="1" customWidth="1"/>
    <col min="7" max="7" width="1.140625" customWidth="1"/>
    <col min="8" max="8" width="17.140625" bestFit="1" customWidth="1"/>
    <col min="10" max="10" width="1.140625" customWidth="1"/>
    <col min="11" max="11" width="15" bestFit="1" customWidth="1"/>
    <col min="13" max="13" width="1.140625" customWidth="1"/>
  </cols>
  <sheetData>
    <row r="1" spans="2:12" ht="15.75" thickBot="1" x14ac:dyDescent="0.3">
      <c r="B1" s="35"/>
      <c r="C1" s="35"/>
      <c r="D1" s="35"/>
      <c r="E1" s="35"/>
      <c r="F1" s="35"/>
      <c r="G1" s="35"/>
      <c r="H1" s="35"/>
      <c r="I1" s="35"/>
      <c r="J1" s="35"/>
      <c r="K1" s="35"/>
      <c r="L1" s="35"/>
    </row>
    <row r="2" spans="2:12" ht="15.75" thickBot="1" x14ac:dyDescent="0.3">
      <c r="B2" s="425" t="s">
        <v>4535</v>
      </c>
      <c r="C2" s="425" t="s">
        <v>4536</v>
      </c>
      <c r="D2" s="35"/>
      <c r="E2" s="425" t="s">
        <v>4535</v>
      </c>
      <c r="F2" s="425" t="s">
        <v>4536</v>
      </c>
      <c r="G2" s="35"/>
      <c r="H2" s="425" t="s">
        <v>4535</v>
      </c>
      <c r="I2" s="425" t="s">
        <v>4536</v>
      </c>
      <c r="J2" s="35"/>
      <c r="K2" s="728" t="s">
        <v>4535</v>
      </c>
      <c r="L2" s="728" t="s">
        <v>4536</v>
      </c>
    </row>
    <row r="3" spans="2:12" x14ac:dyDescent="0.25">
      <c r="B3" s="426" t="s">
        <v>598</v>
      </c>
      <c r="C3" s="927">
        <v>50</v>
      </c>
      <c r="D3" s="35"/>
      <c r="E3" s="426" t="s">
        <v>4537</v>
      </c>
      <c r="F3" s="927">
        <v>61</v>
      </c>
      <c r="G3" s="35"/>
      <c r="H3" s="426" t="s">
        <v>4538</v>
      </c>
      <c r="I3" s="927">
        <v>69</v>
      </c>
      <c r="J3" s="35"/>
      <c r="K3" s="727" t="s">
        <v>4550</v>
      </c>
      <c r="L3" s="929">
        <v>80</v>
      </c>
    </row>
    <row r="4" spans="2:12" x14ac:dyDescent="0.25">
      <c r="B4" s="427" t="s">
        <v>678</v>
      </c>
      <c r="C4" s="929"/>
      <c r="D4" s="35"/>
      <c r="E4" s="427" t="s">
        <v>4540</v>
      </c>
      <c r="F4" s="929"/>
      <c r="G4" s="35"/>
      <c r="H4" s="427" t="s">
        <v>4541</v>
      </c>
      <c r="I4" s="929"/>
      <c r="J4" s="35"/>
      <c r="K4" s="427" t="s">
        <v>4553</v>
      </c>
      <c r="L4" s="929"/>
    </row>
    <row r="5" spans="2:12" ht="15.75" thickBot="1" x14ac:dyDescent="0.3">
      <c r="B5" s="427" t="s">
        <v>272</v>
      </c>
      <c r="C5" s="929"/>
      <c r="D5" s="35"/>
      <c r="E5" s="427" t="s">
        <v>4543</v>
      </c>
      <c r="F5" s="929"/>
      <c r="G5" s="35"/>
      <c r="H5" s="428" t="s">
        <v>4544</v>
      </c>
      <c r="I5" s="928"/>
      <c r="J5" s="35"/>
      <c r="K5" s="427" t="s">
        <v>4555</v>
      </c>
      <c r="L5" s="929"/>
    </row>
    <row r="6" spans="2:12" x14ac:dyDescent="0.25">
      <c r="B6" s="427" t="s">
        <v>548</v>
      </c>
      <c r="C6" s="929"/>
      <c r="D6" s="35"/>
      <c r="E6" s="427" t="s">
        <v>4546</v>
      </c>
      <c r="F6" s="929"/>
      <c r="G6" s="35"/>
      <c r="H6" s="426" t="s">
        <v>322</v>
      </c>
      <c r="I6" s="927">
        <v>70</v>
      </c>
      <c r="J6" s="35"/>
      <c r="K6" s="427" t="s">
        <v>4558</v>
      </c>
      <c r="L6" s="929"/>
    </row>
    <row r="7" spans="2:12" x14ac:dyDescent="0.25">
      <c r="B7" s="427" t="s">
        <v>641</v>
      </c>
      <c r="C7" s="929"/>
      <c r="D7" s="35"/>
      <c r="E7" s="427" t="s">
        <v>4548</v>
      </c>
      <c r="F7" s="929"/>
      <c r="G7" s="35"/>
      <c r="H7" s="427" t="s">
        <v>4549</v>
      </c>
      <c r="I7" s="929"/>
      <c r="J7" s="35"/>
      <c r="K7" s="427" t="s">
        <v>4561</v>
      </c>
      <c r="L7" s="929"/>
    </row>
    <row r="8" spans="2:12" x14ac:dyDescent="0.25">
      <c r="B8" s="427" t="s">
        <v>718</v>
      </c>
      <c r="C8" s="929"/>
      <c r="D8" s="35"/>
      <c r="E8" s="427" t="s">
        <v>4551</v>
      </c>
      <c r="F8" s="929"/>
      <c r="G8" s="35"/>
      <c r="H8" s="427" t="s">
        <v>4552</v>
      </c>
      <c r="I8" s="929"/>
      <c r="J8" s="35"/>
      <c r="K8" s="427" t="s">
        <v>4564</v>
      </c>
      <c r="L8" s="929"/>
    </row>
    <row r="9" spans="2:12" x14ac:dyDescent="0.25">
      <c r="B9" s="427" t="s">
        <v>2167</v>
      </c>
      <c r="C9" s="929"/>
      <c r="D9" s="35"/>
      <c r="E9" s="427" t="s">
        <v>4554</v>
      </c>
      <c r="F9" s="929"/>
      <c r="G9" s="35"/>
      <c r="H9" s="427" t="s">
        <v>338</v>
      </c>
      <c r="I9" s="929"/>
      <c r="J9" s="35"/>
      <c r="K9" s="427" t="s">
        <v>4567</v>
      </c>
      <c r="L9" s="929"/>
    </row>
    <row r="10" spans="2:12" x14ac:dyDescent="0.25">
      <c r="B10" s="427" t="s">
        <v>2142</v>
      </c>
      <c r="C10" s="929"/>
      <c r="D10" s="35"/>
      <c r="E10" s="427" t="s">
        <v>4556</v>
      </c>
      <c r="F10" s="929"/>
      <c r="G10" s="35"/>
      <c r="H10" s="427" t="s">
        <v>4557</v>
      </c>
      <c r="I10" s="929"/>
      <c r="J10" s="35"/>
      <c r="K10" s="427" t="s">
        <v>4570</v>
      </c>
      <c r="L10" s="929"/>
    </row>
    <row r="11" spans="2:12" x14ac:dyDescent="0.25">
      <c r="B11" s="427" t="s">
        <v>244</v>
      </c>
      <c r="C11" s="929"/>
      <c r="D11" s="35"/>
      <c r="E11" s="427" t="s">
        <v>4559</v>
      </c>
      <c r="F11" s="929"/>
      <c r="G11" s="35"/>
      <c r="H11" s="427" t="s">
        <v>4560</v>
      </c>
      <c r="I11" s="929"/>
      <c r="J11" s="35"/>
      <c r="K11" s="427" t="s">
        <v>4573</v>
      </c>
      <c r="L11" s="929"/>
    </row>
    <row r="12" spans="2:12" x14ac:dyDescent="0.25">
      <c r="B12" s="427" t="s">
        <v>502</v>
      </c>
      <c r="C12" s="929"/>
      <c r="D12" s="35"/>
      <c r="E12" s="427" t="s">
        <v>4562</v>
      </c>
      <c r="F12" s="929"/>
      <c r="G12" s="35"/>
      <c r="H12" s="427" t="s">
        <v>4563</v>
      </c>
      <c r="I12" s="929"/>
      <c r="J12" s="35"/>
      <c r="K12" s="427" t="s">
        <v>4577</v>
      </c>
      <c r="L12" s="929"/>
    </row>
    <row r="13" spans="2:12" ht="15.75" thickBot="1" x14ac:dyDescent="0.3">
      <c r="B13" s="427" t="s">
        <v>367</v>
      </c>
      <c r="C13" s="929"/>
      <c r="D13" s="35"/>
      <c r="E13" s="427" t="s">
        <v>4565</v>
      </c>
      <c r="F13" s="929"/>
      <c r="G13" s="35"/>
      <c r="H13" s="428" t="s">
        <v>4566</v>
      </c>
      <c r="I13" s="928"/>
      <c r="J13" s="35"/>
      <c r="K13" s="427" t="s">
        <v>2011</v>
      </c>
      <c r="L13" s="929"/>
    </row>
    <row r="14" spans="2:12" ht="15.75" thickBot="1" x14ac:dyDescent="0.3">
      <c r="B14" s="428" t="s">
        <v>416</v>
      </c>
      <c r="C14" s="928"/>
      <c r="D14" s="35"/>
      <c r="E14" s="428" t="s">
        <v>4568</v>
      </c>
      <c r="F14" s="928"/>
      <c r="G14" s="35"/>
      <c r="H14" s="426" t="s">
        <v>4569</v>
      </c>
      <c r="I14" s="927">
        <v>72</v>
      </c>
      <c r="J14" s="35"/>
      <c r="K14" s="428" t="s">
        <v>4583</v>
      </c>
      <c r="L14" s="928"/>
    </row>
    <row r="15" spans="2:12" x14ac:dyDescent="0.25">
      <c r="B15" s="426" t="s">
        <v>314</v>
      </c>
      <c r="C15" s="927">
        <v>52</v>
      </c>
      <c r="D15" s="35"/>
      <c r="E15" s="426" t="s">
        <v>4571</v>
      </c>
      <c r="F15" s="927">
        <v>62</v>
      </c>
      <c r="G15" s="35"/>
      <c r="H15" s="427" t="s">
        <v>4572</v>
      </c>
      <c r="I15" s="929"/>
      <c r="J15" s="35"/>
      <c r="K15" s="426" t="s">
        <v>580</v>
      </c>
      <c r="L15" s="927">
        <v>81</v>
      </c>
    </row>
    <row r="16" spans="2:12" x14ac:dyDescent="0.25">
      <c r="B16" s="427" t="s">
        <v>4574</v>
      </c>
      <c r="C16" s="929"/>
      <c r="D16" s="35"/>
      <c r="E16" s="427" t="s">
        <v>4575</v>
      </c>
      <c r="F16" s="929"/>
      <c r="G16" s="35"/>
      <c r="H16" s="427" t="s">
        <v>4576</v>
      </c>
      <c r="I16" s="929"/>
      <c r="J16" s="35"/>
      <c r="K16" s="427" t="s">
        <v>3455</v>
      </c>
      <c r="L16" s="929"/>
    </row>
    <row r="17" spans="2:12" x14ac:dyDescent="0.25">
      <c r="B17" s="427" t="s">
        <v>4578</v>
      </c>
      <c r="C17" s="929"/>
      <c r="D17" s="35"/>
      <c r="E17" s="427" t="s">
        <v>4579</v>
      </c>
      <c r="F17" s="929"/>
      <c r="G17" s="35"/>
      <c r="H17" s="427" t="s">
        <v>4580</v>
      </c>
      <c r="I17" s="929"/>
      <c r="J17" s="35"/>
      <c r="K17" s="427" t="s">
        <v>3482</v>
      </c>
      <c r="L17" s="929"/>
    </row>
    <row r="18" spans="2:12" x14ac:dyDescent="0.25">
      <c r="B18" s="427" t="s">
        <v>333</v>
      </c>
      <c r="C18" s="929"/>
      <c r="D18" s="35"/>
      <c r="E18" s="427" t="s">
        <v>4581</v>
      </c>
      <c r="F18" s="929"/>
      <c r="G18" s="35"/>
      <c r="H18" s="427" t="s">
        <v>4582</v>
      </c>
      <c r="I18" s="929"/>
      <c r="J18" s="35"/>
      <c r="K18" s="427" t="s">
        <v>630</v>
      </c>
      <c r="L18" s="929"/>
    </row>
    <row r="19" spans="2:12" ht="15.75" thickBot="1" x14ac:dyDescent="0.3">
      <c r="B19" s="427" t="s">
        <v>4584</v>
      </c>
      <c r="C19" s="929"/>
      <c r="D19" s="35"/>
      <c r="E19" s="428" t="s">
        <v>4585</v>
      </c>
      <c r="F19" s="928"/>
      <c r="G19" s="35"/>
      <c r="H19" s="428" t="s">
        <v>4586</v>
      </c>
      <c r="I19" s="928"/>
      <c r="J19" s="35"/>
      <c r="K19" s="427" t="s">
        <v>702</v>
      </c>
      <c r="L19" s="929"/>
    </row>
    <row r="20" spans="2:12" ht="15.75" thickBot="1" x14ac:dyDescent="0.3">
      <c r="B20" s="428" t="s">
        <v>4587</v>
      </c>
      <c r="C20" s="928"/>
      <c r="D20" s="35"/>
      <c r="E20" s="426" t="s">
        <v>4588</v>
      </c>
      <c r="F20" s="927">
        <v>63</v>
      </c>
      <c r="G20" s="35"/>
      <c r="H20" s="426" t="s">
        <v>570</v>
      </c>
      <c r="I20" s="927">
        <v>74</v>
      </c>
      <c r="J20" s="35"/>
      <c r="K20" s="427" t="s">
        <v>2107</v>
      </c>
      <c r="L20" s="929"/>
    </row>
    <row r="21" spans="2:12" x14ac:dyDescent="0.25">
      <c r="B21" s="426" t="s">
        <v>3347</v>
      </c>
      <c r="C21" s="927">
        <v>54</v>
      </c>
      <c r="D21" s="35"/>
      <c r="E21" s="427" t="s">
        <v>4589</v>
      </c>
      <c r="F21" s="929"/>
      <c r="G21" s="35"/>
      <c r="H21" s="427" t="s">
        <v>652</v>
      </c>
      <c r="I21" s="929"/>
      <c r="J21" s="35"/>
      <c r="K21" s="427" t="s">
        <v>2082</v>
      </c>
      <c r="L21" s="929"/>
    </row>
    <row r="22" spans="2:12" ht="15.75" thickBot="1" x14ac:dyDescent="0.3">
      <c r="B22" s="428" t="s">
        <v>3383</v>
      </c>
      <c r="C22" s="928"/>
      <c r="D22" s="35"/>
      <c r="E22" s="427" t="s">
        <v>4590</v>
      </c>
      <c r="F22" s="929"/>
      <c r="G22" s="35"/>
      <c r="H22" s="427" t="s">
        <v>3450</v>
      </c>
      <c r="I22" s="929"/>
      <c r="J22" s="35"/>
      <c r="K22" s="427" t="s">
        <v>2225</v>
      </c>
      <c r="L22" s="929"/>
    </row>
    <row r="23" spans="2:12" x14ac:dyDescent="0.25">
      <c r="B23" s="426" t="s">
        <v>608</v>
      </c>
      <c r="C23" s="927">
        <v>57</v>
      </c>
      <c r="D23" s="35"/>
      <c r="E23" s="427" t="s">
        <v>4591</v>
      </c>
      <c r="F23" s="929"/>
      <c r="G23" s="35"/>
      <c r="H23" s="427" t="s">
        <v>3477</v>
      </c>
      <c r="I23" s="929"/>
      <c r="J23" s="35"/>
      <c r="K23" s="427" t="s">
        <v>2186</v>
      </c>
      <c r="L23" s="929"/>
    </row>
    <row r="24" spans="2:12" x14ac:dyDescent="0.25">
      <c r="B24" s="427" t="s">
        <v>2245</v>
      </c>
      <c r="C24" s="929"/>
      <c r="D24" s="35"/>
      <c r="E24" s="427" t="s">
        <v>4592</v>
      </c>
      <c r="F24" s="929"/>
      <c r="G24" s="35"/>
      <c r="H24" s="427" t="s">
        <v>266</v>
      </c>
      <c r="I24" s="929"/>
      <c r="J24" s="35"/>
      <c r="K24" s="427" t="s">
        <v>3469</v>
      </c>
      <c r="L24" s="929"/>
    </row>
    <row r="25" spans="2:12" x14ac:dyDescent="0.25">
      <c r="B25" s="427" t="s">
        <v>2207</v>
      </c>
      <c r="C25" s="929"/>
      <c r="D25" s="35"/>
      <c r="E25" s="427" t="s">
        <v>4593</v>
      </c>
      <c r="F25" s="929"/>
      <c r="G25" s="35"/>
      <c r="H25" s="427" t="s">
        <v>531</v>
      </c>
      <c r="I25" s="929"/>
      <c r="J25" s="35"/>
      <c r="K25" s="427" t="s">
        <v>3495</v>
      </c>
      <c r="L25" s="929"/>
    </row>
    <row r="26" spans="2:12" x14ac:dyDescent="0.25">
      <c r="B26" s="427" t="s">
        <v>686</v>
      </c>
      <c r="C26" s="929"/>
      <c r="D26" s="35"/>
      <c r="E26" s="427" t="s">
        <v>4594</v>
      </c>
      <c r="F26" s="929"/>
      <c r="G26" s="35"/>
      <c r="H26" s="427" t="s">
        <v>624</v>
      </c>
      <c r="I26" s="929"/>
      <c r="J26" s="35"/>
      <c r="K26" s="427" t="s">
        <v>485</v>
      </c>
      <c r="L26" s="929"/>
    </row>
    <row r="27" spans="2:12" x14ac:dyDescent="0.25">
      <c r="B27" s="427" t="s">
        <v>553</v>
      </c>
      <c r="C27" s="929"/>
      <c r="D27" s="35"/>
      <c r="E27" s="427" t="s">
        <v>4595</v>
      </c>
      <c r="F27" s="929"/>
      <c r="G27" s="35"/>
      <c r="H27" s="427" t="s">
        <v>694</v>
      </c>
      <c r="I27" s="929"/>
      <c r="J27" s="35"/>
      <c r="K27" s="427" t="s">
        <v>357</v>
      </c>
      <c r="L27" s="929"/>
    </row>
    <row r="28" spans="2:12" x14ac:dyDescent="0.25">
      <c r="B28" s="427" t="s">
        <v>646</v>
      </c>
      <c r="C28" s="929"/>
      <c r="D28" s="35"/>
      <c r="E28" s="427" t="s">
        <v>4596</v>
      </c>
      <c r="F28" s="929"/>
      <c r="G28" s="35"/>
      <c r="H28" s="427" t="s">
        <v>2059</v>
      </c>
      <c r="I28" s="929"/>
      <c r="J28" s="35"/>
      <c r="K28" s="427" t="s">
        <v>398</v>
      </c>
      <c r="L28" s="929"/>
    </row>
    <row r="29" spans="2:12" ht="15.75" thickBot="1" x14ac:dyDescent="0.3">
      <c r="B29" s="427" t="s">
        <v>726</v>
      </c>
      <c r="C29" s="929"/>
      <c r="D29" s="35"/>
      <c r="E29" s="428" t="s">
        <v>4597</v>
      </c>
      <c r="F29" s="928"/>
      <c r="G29" s="35"/>
      <c r="H29" s="427" t="s">
        <v>2048</v>
      </c>
      <c r="I29" s="929"/>
      <c r="J29" s="35"/>
      <c r="K29" s="427" t="s">
        <v>290</v>
      </c>
      <c r="L29" s="929"/>
    </row>
    <row r="30" spans="2:12" ht="15.75" thickBot="1" x14ac:dyDescent="0.3">
      <c r="B30" s="427" t="s">
        <v>512</v>
      </c>
      <c r="C30" s="929"/>
      <c r="D30" s="35"/>
      <c r="E30" s="426" t="s">
        <v>560</v>
      </c>
      <c r="F30" s="927">
        <v>66</v>
      </c>
      <c r="G30" s="35"/>
      <c r="H30" s="427" t="s">
        <v>2152</v>
      </c>
      <c r="I30" s="929"/>
      <c r="J30" s="35"/>
      <c r="K30" s="428" t="s">
        <v>307</v>
      </c>
      <c r="L30" s="928"/>
    </row>
    <row r="31" spans="2:12" x14ac:dyDescent="0.25">
      <c r="B31" s="427" t="s">
        <v>372</v>
      </c>
      <c r="C31" s="929"/>
      <c r="D31" s="35"/>
      <c r="E31" s="427" t="s">
        <v>259</v>
      </c>
      <c r="F31" s="929"/>
      <c r="G31" s="35"/>
      <c r="H31" s="427" t="s">
        <v>2127</v>
      </c>
      <c r="I31" s="929"/>
      <c r="J31" s="35"/>
      <c r="K31" s="429" t="s">
        <v>4601</v>
      </c>
      <c r="L31" s="927">
        <v>82</v>
      </c>
    </row>
    <row r="32" spans="2:12" ht="15.75" thickBot="1" x14ac:dyDescent="0.3">
      <c r="B32" s="428" t="s">
        <v>426</v>
      </c>
      <c r="C32" s="928"/>
      <c r="D32" s="35"/>
      <c r="E32" s="427" t="s">
        <v>523</v>
      </c>
      <c r="F32" s="929"/>
      <c r="G32" s="35"/>
      <c r="H32" s="427" t="s">
        <v>2117</v>
      </c>
      <c r="I32" s="929"/>
      <c r="J32" s="35"/>
      <c r="K32" s="428" t="s">
        <v>4603</v>
      </c>
      <c r="L32" s="928"/>
    </row>
    <row r="33" spans="2:12" ht="15.75" thickBot="1" x14ac:dyDescent="0.3">
      <c r="B33" s="426" t="s">
        <v>4598</v>
      </c>
      <c r="C33" s="927">
        <v>58</v>
      </c>
      <c r="D33" s="35"/>
      <c r="E33" s="427" t="s">
        <v>618</v>
      </c>
      <c r="F33" s="929"/>
      <c r="G33" s="35"/>
      <c r="H33" s="427" t="s">
        <v>2093</v>
      </c>
      <c r="I33" s="929"/>
      <c r="J33" s="35"/>
      <c r="K33" s="430" t="s">
        <v>4605</v>
      </c>
      <c r="L33" s="431">
        <v>83</v>
      </c>
    </row>
    <row r="34" spans="2:12" x14ac:dyDescent="0.25">
      <c r="B34" s="427" t="s">
        <v>4599</v>
      </c>
      <c r="C34" s="929"/>
      <c r="D34" s="35"/>
      <c r="E34" s="427" t="s">
        <v>2064</v>
      </c>
      <c r="F34" s="929"/>
      <c r="G34" s="35"/>
      <c r="H34" s="427" t="s">
        <v>2235</v>
      </c>
      <c r="I34" s="929"/>
      <c r="J34" s="35"/>
      <c r="K34" s="426" t="s">
        <v>4607</v>
      </c>
      <c r="L34" s="927">
        <v>84</v>
      </c>
    </row>
    <row r="35" spans="2:12" x14ac:dyDescent="0.25">
      <c r="B35" s="427" t="s">
        <v>4600</v>
      </c>
      <c r="C35" s="929"/>
      <c r="D35" s="35"/>
      <c r="E35" s="427" t="s">
        <v>2054</v>
      </c>
      <c r="F35" s="929"/>
      <c r="G35" s="35"/>
      <c r="H35" s="427" t="s">
        <v>2197</v>
      </c>
      <c r="I35" s="929"/>
      <c r="J35" s="35"/>
      <c r="K35" s="427" t="s">
        <v>4609</v>
      </c>
      <c r="L35" s="929"/>
    </row>
    <row r="36" spans="2:12" x14ac:dyDescent="0.25">
      <c r="B36" s="427" t="s">
        <v>4602</v>
      </c>
      <c r="C36" s="929"/>
      <c r="D36" s="35"/>
      <c r="E36" s="427" t="s">
        <v>2162</v>
      </c>
      <c r="F36" s="929"/>
      <c r="G36" s="35"/>
      <c r="H36" s="427" t="s">
        <v>3464</v>
      </c>
      <c r="I36" s="929"/>
      <c r="J36" s="35"/>
      <c r="K36" s="427" t="s">
        <v>4611</v>
      </c>
      <c r="L36" s="929"/>
    </row>
    <row r="37" spans="2:12" ht="15.75" thickBot="1" x14ac:dyDescent="0.3">
      <c r="B37" s="427" t="s">
        <v>4604</v>
      </c>
      <c r="C37" s="929"/>
      <c r="D37" s="35"/>
      <c r="E37" s="427" t="s">
        <v>2137</v>
      </c>
      <c r="F37" s="929"/>
      <c r="G37" s="35"/>
      <c r="H37" s="427" t="s">
        <v>3490</v>
      </c>
      <c r="I37" s="929"/>
      <c r="J37" s="35"/>
      <c r="K37" s="428" t="s">
        <v>4613</v>
      </c>
      <c r="L37" s="928"/>
    </row>
    <row r="38" spans="2:12" x14ac:dyDescent="0.25">
      <c r="B38" s="427" t="s">
        <v>4606</v>
      </c>
      <c r="C38" s="929"/>
      <c r="D38" s="35"/>
      <c r="E38" s="427" t="s">
        <v>234</v>
      </c>
      <c r="F38" s="929"/>
      <c r="G38" s="35"/>
      <c r="H38" s="427" t="s">
        <v>239</v>
      </c>
      <c r="I38" s="929"/>
      <c r="J38" s="35"/>
      <c r="K38" s="426" t="s">
        <v>4539</v>
      </c>
      <c r="L38" s="927">
        <v>85</v>
      </c>
    </row>
    <row r="39" spans="2:12" x14ac:dyDescent="0.25">
      <c r="B39" s="427" t="s">
        <v>4608</v>
      </c>
      <c r="C39" s="929"/>
      <c r="D39" s="35"/>
      <c r="E39" s="427" t="s">
        <v>229</v>
      </c>
      <c r="F39" s="929"/>
      <c r="G39" s="35"/>
      <c r="H39" s="427" t="s">
        <v>475</v>
      </c>
      <c r="I39" s="929"/>
      <c r="J39" s="35"/>
      <c r="K39" s="427" t="s">
        <v>4542</v>
      </c>
      <c r="L39" s="929"/>
    </row>
    <row r="40" spans="2:12" x14ac:dyDescent="0.25">
      <c r="B40" s="427" t="s">
        <v>4610</v>
      </c>
      <c r="C40" s="929"/>
      <c r="D40" s="35"/>
      <c r="E40" s="427" t="s">
        <v>465</v>
      </c>
      <c r="F40" s="929"/>
      <c r="G40" s="35"/>
      <c r="H40" s="427" t="s">
        <v>352</v>
      </c>
      <c r="I40" s="929"/>
      <c r="J40" s="35"/>
      <c r="K40" s="427" t="s">
        <v>4545</v>
      </c>
      <c r="L40" s="929"/>
    </row>
    <row r="41" spans="2:12" x14ac:dyDescent="0.25">
      <c r="B41" s="427" t="s">
        <v>4612</v>
      </c>
      <c r="C41" s="929"/>
      <c r="D41" s="35"/>
      <c r="E41" s="427" t="s">
        <v>347</v>
      </c>
      <c r="F41" s="929"/>
      <c r="G41" s="35"/>
      <c r="H41" s="427" t="s">
        <v>388</v>
      </c>
      <c r="I41" s="929"/>
      <c r="J41" s="35"/>
      <c r="K41" s="427" t="s">
        <v>4547</v>
      </c>
      <c r="L41" s="929"/>
    </row>
    <row r="42" spans="2:12" ht="15.75" thickBot="1" x14ac:dyDescent="0.3">
      <c r="B42" s="428" t="s">
        <v>4614</v>
      </c>
      <c r="C42" s="928"/>
      <c r="D42" s="35"/>
      <c r="E42" s="427" t="s">
        <v>378</v>
      </c>
      <c r="F42" s="929"/>
      <c r="G42" s="35"/>
      <c r="H42" s="427" t="s">
        <v>285</v>
      </c>
      <c r="I42" s="929"/>
      <c r="J42" s="35"/>
      <c r="K42" s="428" t="s">
        <v>4550</v>
      </c>
      <c r="L42" s="928"/>
    </row>
    <row r="43" spans="2:12" ht="15.75" thickBot="1" x14ac:dyDescent="0.3">
      <c r="B43" s="426" t="s">
        <v>3345</v>
      </c>
      <c r="C43" s="927">
        <v>59</v>
      </c>
      <c r="D43" s="35"/>
      <c r="E43" s="427" t="s">
        <v>279</v>
      </c>
      <c r="F43" s="929"/>
      <c r="G43" s="35"/>
      <c r="H43" s="428" t="s">
        <v>302</v>
      </c>
      <c r="I43" s="928"/>
      <c r="J43" s="35"/>
    </row>
    <row r="44" spans="2:12" ht="15.75" thickBot="1" x14ac:dyDescent="0.3">
      <c r="B44" s="428" t="s">
        <v>3382</v>
      </c>
      <c r="C44" s="928"/>
      <c r="D44" s="35"/>
      <c r="E44" s="428" t="s">
        <v>297</v>
      </c>
      <c r="F44" s="928"/>
      <c r="G44" s="35"/>
      <c r="H44" s="35"/>
      <c r="I44" s="35"/>
      <c r="J44" s="35"/>
    </row>
  </sheetData>
  <sheetProtection algorithmName="SHA-512" hashValue="wT19PZVfkbykDig52+Eso2W8VBO5m878r3xbmQoMeYV727OmiB6LyIHqDQN74qfTcS21sdFtjDzu2WNFg2vZCw==" saltValue="OEcunVsNafEF6yfSAixQuw==" spinCount="100000" sheet="1" objects="1" scenarios="1"/>
  <mergeCells count="19">
    <mergeCell ref="C23:C32"/>
    <mergeCell ref="F30:F44"/>
    <mergeCell ref="C33:C42"/>
    <mergeCell ref="L31:L32"/>
    <mergeCell ref="L34:L37"/>
    <mergeCell ref="C43:C44"/>
    <mergeCell ref="L3:L14"/>
    <mergeCell ref="L38:L42"/>
    <mergeCell ref="C3:C14"/>
    <mergeCell ref="F3:F14"/>
    <mergeCell ref="I3:I5"/>
    <mergeCell ref="I6:I13"/>
    <mergeCell ref="I14:I19"/>
    <mergeCell ref="C15:C20"/>
    <mergeCell ref="F15:F19"/>
    <mergeCell ref="L15:L30"/>
    <mergeCell ref="F20:F29"/>
    <mergeCell ref="I20:I43"/>
    <mergeCell ref="C21:C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604"/>
  <sheetViews>
    <sheetView view="pageBreakPreview" zoomScale="90" zoomScaleNormal="100" zoomScaleSheetLayoutView="90" workbookViewId="0">
      <pane ySplit="4" topLeftCell="A5" activePane="bottomLeft" state="frozen"/>
      <selection pane="bottomLeft" activeCell="B3" sqref="B3:F3"/>
    </sheetView>
  </sheetViews>
  <sheetFormatPr defaultRowHeight="15" x14ac:dyDescent="0.25"/>
  <cols>
    <col min="1" max="1" width="0.85546875" style="172" customWidth="1"/>
    <col min="2" max="2" width="15.7109375" style="172" customWidth="1"/>
    <col min="3" max="3" width="13.140625" style="35" bestFit="1" customWidth="1"/>
    <col min="4" max="4" width="46.140625" style="800" customWidth="1"/>
    <col min="5" max="5" width="14.85546875" style="801" bestFit="1" customWidth="1"/>
    <col min="6" max="6" width="11.140625" style="17" bestFit="1" customWidth="1"/>
    <col min="7" max="7" width="1.140625" style="35" customWidth="1"/>
    <col min="8" max="71" width="9.140625" style="747"/>
    <col min="72" max="72" width="9.140625" style="748"/>
    <col min="73" max="16384" width="9.140625" style="35"/>
  </cols>
  <sheetData>
    <row r="1" spans="2:72" s="172" customFormat="1" ht="6" customHeight="1" thickBot="1" x14ac:dyDescent="0.3">
      <c r="D1" s="173"/>
      <c r="E1" s="174"/>
      <c r="F1" s="175"/>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7"/>
      <c r="AY1" s="747"/>
      <c r="AZ1" s="747"/>
      <c r="BA1" s="747"/>
      <c r="BB1" s="747"/>
      <c r="BC1" s="747"/>
      <c r="BD1" s="747"/>
      <c r="BE1" s="747"/>
      <c r="BF1" s="747"/>
      <c r="BG1" s="747"/>
      <c r="BH1" s="747"/>
      <c r="BI1" s="747"/>
      <c r="BJ1" s="747"/>
      <c r="BK1" s="747"/>
      <c r="BL1" s="747"/>
      <c r="BM1" s="747"/>
      <c r="BN1" s="747"/>
      <c r="BO1" s="747"/>
      <c r="BP1" s="747"/>
      <c r="BQ1" s="747"/>
      <c r="BR1" s="747"/>
      <c r="BS1" s="747"/>
      <c r="BT1" s="748"/>
    </row>
    <row r="2" spans="2:72" s="172" customFormat="1" ht="19.899999999999999" customHeight="1" thickBot="1" x14ac:dyDescent="0.3">
      <c r="C2" s="930" t="s">
        <v>8625</v>
      </c>
      <c r="D2" s="931"/>
      <c r="E2" s="932"/>
      <c r="F2" s="175"/>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c r="AM2" s="747"/>
      <c r="AN2" s="747"/>
      <c r="AO2" s="747"/>
      <c r="AP2" s="747"/>
      <c r="AQ2" s="747"/>
      <c r="AR2" s="747"/>
      <c r="AS2" s="747"/>
      <c r="AT2" s="747"/>
      <c r="AU2" s="747"/>
      <c r="AV2" s="747"/>
      <c r="AW2" s="747"/>
      <c r="AX2" s="747"/>
      <c r="AY2" s="747"/>
      <c r="AZ2" s="747"/>
      <c r="BA2" s="747"/>
      <c r="BB2" s="747"/>
      <c r="BC2" s="747"/>
      <c r="BD2" s="747"/>
      <c r="BE2" s="747"/>
      <c r="BF2" s="747"/>
      <c r="BG2" s="747"/>
      <c r="BH2" s="747"/>
      <c r="BI2" s="747"/>
      <c r="BJ2" s="747"/>
      <c r="BK2" s="747"/>
      <c r="BL2" s="747"/>
      <c r="BM2" s="747"/>
      <c r="BN2" s="747"/>
      <c r="BO2" s="747"/>
      <c r="BP2" s="747"/>
      <c r="BQ2" s="747"/>
      <c r="BR2" s="747"/>
      <c r="BS2" s="747"/>
      <c r="BT2" s="748"/>
    </row>
    <row r="3" spans="2:72" s="172" customFormat="1" ht="26.25" x14ac:dyDescent="0.4">
      <c r="B3" s="921" t="s">
        <v>9150</v>
      </c>
      <c r="C3" s="921"/>
      <c r="D3" s="921"/>
      <c r="E3" s="921"/>
      <c r="F3" s="921"/>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c r="AN3" s="747"/>
      <c r="AO3" s="747"/>
      <c r="AP3" s="747"/>
      <c r="AQ3" s="747"/>
      <c r="AR3" s="747"/>
      <c r="AS3" s="747"/>
      <c r="AT3" s="747"/>
      <c r="AU3" s="747"/>
      <c r="AV3" s="747"/>
      <c r="AW3" s="747"/>
      <c r="AX3" s="747"/>
      <c r="AY3" s="747"/>
      <c r="AZ3" s="747"/>
      <c r="BA3" s="747"/>
      <c r="BB3" s="747"/>
      <c r="BC3" s="747"/>
      <c r="BD3" s="747"/>
      <c r="BE3" s="747"/>
      <c r="BF3" s="747"/>
      <c r="BG3" s="747"/>
      <c r="BH3" s="747"/>
      <c r="BI3" s="747"/>
      <c r="BJ3" s="747"/>
      <c r="BK3" s="747"/>
      <c r="BL3" s="747"/>
      <c r="BM3" s="747"/>
      <c r="BN3" s="747"/>
      <c r="BO3" s="747"/>
      <c r="BP3" s="747"/>
      <c r="BQ3" s="747"/>
      <c r="BR3" s="747"/>
      <c r="BS3" s="747"/>
      <c r="BT3" s="748"/>
    </row>
    <row r="4" spans="2:72" s="172" customFormat="1" x14ac:dyDescent="0.25">
      <c r="B4" s="919" t="s">
        <v>9151</v>
      </c>
      <c r="C4" s="919"/>
      <c r="D4" s="919"/>
      <c r="E4" s="919"/>
      <c r="F4" s="919"/>
      <c r="H4" s="747"/>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747"/>
      <c r="AI4" s="747"/>
      <c r="AJ4" s="747"/>
      <c r="AK4" s="747"/>
      <c r="AL4" s="747"/>
      <c r="AM4" s="747"/>
      <c r="AN4" s="747"/>
      <c r="AO4" s="747"/>
      <c r="AP4" s="747"/>
      <c r="AQ4" s="747"/>
      <c r="AR4" s="747"/>
      <c r="AS4" s="747"/>
      <c r="AT4" s="747"/>
      <c r="AU4" s="747"/>
      <c r="AV4" s="747"/>
      <c r="AW4" s="747"/>
      <c r="AX4" s="747"/>
      <c r="AY4" s="747"/>
      <c r="AZ4" s="747"/>
      <c r="BA4" s="747"/>
      <c r="BB4" s="747"/>
      <c r="BC4" s="747"/>
      <c r="BD4" s="747"/>
      <c r="BE4" s="747"/>
      <c r="BF4" s="747"/>
      <c r="BG4" s="747"/>
      <c r="BH4" s="747"/>
      <c r="BI4" s="747"/>
      <c r="BJ4" s="747"/>
      <c r="BK4" s="747"/>
      <c r="BL4" s="747"/>
      <c r="BM4" s="747"/>
      <c r="BN4" s="747"/>
      <c r="BO4" s="747"/>
      <c r="BP4" s="747"/>
      <c r="BQ4" s="747"/>
      <c r="BR4" s="747"/>
      <c r="BS4" s="747"/>
      <c r="BT4" s="748"/>
    </row>
    <row r="5" spans="2:72" s="178" customFormat="1" x14ac:dyDescent="0.25">
      <c r="D5" s="180"/>
      <c r="F5" s="185"/>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749"/>
      <c r="AM5" s="749"/>
      <c r="AN5" s="749"/>
      <c r="AO5" s="749"/>
      <c r="AP5" s="749"/>
      <c r="AQ5" s="749"/>
      <c r="AR5" s="749"/>
      <c r="AS5" s="749"/>
      <c r="AT5" s="749"/>
      <c r="AU5" s="749"/>
      <c r="AV5" s="749"/>
      <c r="AW5" s="749"/>
      <c r="AX5" s="749"/>
      <c r="AY5" s="749"/>
      <c r="AZ5" s="749"/>
      <c r="BA5" s="749"/>
      <c r="BB5" s="749"/>
      <c r="BC5" s="749"/>
      <c r="BD5" s="749"/>
      <c r="BE5" s="749"/>
      <c r="BF5" s="749"/>
      <c r="BG5" s="749"/>
      <c r="BH5" s="749"/>
      <c r="BI5" s="749"/>
      <c r="BJ5" s="749"/>
      <c r="BK5" s="749"/>
      <c r="BL5" s="749"/>
      <c r="BM5" s="749"/>
      <c r="BN5" s="749"/>
      <c r="BO5" s="749"/>
      <c r="BP5" s="749"/>
      <c r="BQ5" s="749"/>
      <c r="BR5" s="749"/>
      <c r="BS5" s="749"/>
      <c r="BT5" s="750"/>
    </row>
    <row r="6" spans="2:72" s="178" customFormat="1" ht="28.9" customHeight="1" x14ac:dyDescent="0.25">
      <c r="B6" s="933" t="s">
        <v>9152</v>
      </c>
      <c r="C6" s="933"/>
      <c r="D6" s="933"/>
      <c r="E6" s="933"/>
      <c r="F6" s="933"/>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49"/>
      <c r="AY6" s="749"/>
      <c r="AZ6" s="749"/>
      <c r="BA6" s="749"/>
      <c r="BB6" s="749"/>
      <c r="BC6" s="749"/>
      <c r="BD6" s="749"/>
      <c r="BE6" s="749"/>
      <c r="BF6" s="749"/>
      <c r="BG6" s="749"/>
      <c r="BH6" s="749"/>
      <c r="BI6" s="749"/>
      <c r="BJ6" s="749"/>
      <c r="BK6" s="749"/>
      <c r="BL6" s="749"/>
      <c r="BM6" s="749"/>
      <c r="BN6" s="749"/>
      <c r="BO6" s="749"/>
      <c r="BP6" s="749"/>
      <c r="BQ6" s="749"/>
      <c r="BR6" s="749"/>
      <c r="BS6" s="749"/>
      <c r="BT6" s="750"/>
    </row>
    <row r="7" spans="2:72" s="178" customFormat="1" x14ac:dyDescent="0.25">
      <c r="B7" s="729" t="s">
        <v>9153</v>
      </c>
      <c r="C7" s="729" t="s">
        <v>4657</v>
      </c>
      <c r="D7" s="729" t="s">
        <v>4353</v>
      </c>
      <c r="E7" s="729" t="s">
        <v>8605</v>
      </c>
      <c r="F7" s="729" t="s">
        <v>9154</v>
      </c>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49"/>
      <c r="AL7" s="749"/>
      <c r="AM7" s="749"/>
      <c r="AN7" s="749"/>
      <c r="AO7" s="749"/>
      <c r="AP7" s="749"/>
      <c r="AQ7" s="749"/>
      <c r="AR7" s="749"/>
      <c r="AS7" s="749"/>
      <c r="AT7" s="749"/>
      <c r="AU7" s="749"/>
      <c r="AV7" s="749"/>
      <c r="AW7" s="749"/>
      <c r="AX7" s="749"/>
      <c r="AY7" s="749"/>
      <c r="AZ7" s="749"/>
      <c r="BA7" s="749"/>
      <c r="BB7" s="749"/>
      <c r="BC7" s="749"/>
      <c r="BD7" s="749"/>
      <c r="BE7" s="749"/>
      <c r="BF7" s="749"/>
      <c r="BG7" s="749"/>
      <c r="BH7" s="749"/>
      <c r="BI7" s="749"/>
      <c r="BJ7" s="749"/>
      <c r="BK7" s="749"/>
      <c r="BL7" s="749"/>
      <c r="BM7" s="749"/>
      <c r="BN7" s="749"/>
      <c r="BO7" s="749"/>
      <c r="BP7" s="749"/>
      <c r="BQ7" s="749"/>
      <c r="BR7" s="749"/>
      <c r="BS7" s="749"/>
      <c r="BT7" s="750"/>
    </row>
    <row r="8" spans="2:72" s="172" customFormat="1" x14ac:dyDescent="0.25">
      <c r="B8" s="751" t="s">
        <v>9155</v>
      </c>
      <c r="C8" s="752"/>
      <c r="D8" s="752"/>
      <c r="E8" s="752"/>
      <c r="F8" s="753"/>
      <c r="H8" s="747"/>
      <c r="I8" s="747"/>
      <c r="J8" s="747"/>
      <c r="K8" s="747"/>
      <c r="L8" s="747"/>
      <c r="M8" s="747"/>
      <c r="N8" s="747"/>
      <c r="O8" s="747"/>
      <c r="P8" s="747"/>
      <c r="Q8" s="747"/>
      <c r="R8" s="747"/>
      <c r="S8" s="747"/>
      <c r="T8" s="747"/>
      <c r="U8" s="747"/>
      <c r="V8" s="747"/>
      <c r="W8" s="747"/>
      <c r="X8" s="747"/>
      <c r="Y8" s="747"/>
      <c r="Z8" s="747"/>
      <c r="AA8" s="747"/>
      <c r="AB8" s="747"/>
      <c r="AC8" s="747"/>
      <c r="AD8" s="747"/>
      <c r="AE8" s="747"/>
      <c r="AF8" s="747"/>
      <c r="AG8" s="747"/>
      <c r="AH8" s="747"/>
      <c r="AI8" s="747"/>
      <c r="AJ8" s="747"/>
      <c r="AK8" s="747"/>
      <c r="AL8" s="747"/>
      <c r="AM8" s="747"/>
      <c r="AN8" s="747"/>
      <c r="AO8" s="747"/>
      <c r="AP8" s="747"/>
      <c r="AQ8" s="747"/>
      <c r="AR8" s="747"/>
      <c r="AS8" s="747"/>
      <c r="AT8" s="747"/>
      <c r="AU8" s="747"/>
      <c r="AV8" s="747"/>
      <c r="AW8" s="747"/>
      <c r="AX8" s="747"/>
      <c r="AY8" s="747"/>
      <c r="AZ8" s="747"/>
      <c r="BA8" s="747"/>
      <c r="BB8" s="747"/>
      <c r="BC8" s="747"/>
      <c r="BD8" s="747"/>
      <c r="BE8" s="747"/>
      <c r="BF8" s="747"/>
      <c r="BG8" s="747"/>
      <c r="BH8" s="747"/>
      <c r="BI8" s="747"/>
      <c r="BJ8" s="747"/>
      <c r="BK8" s="747"/>
      <c r="BL8" s="747"/>
      <c r="BM8" s="747"/>
      <c r="BN8" s="747"/>
      <c r="BO8" s="747"/>
      <c r="BP8" s="747"/>
      <c r="BQ8" s="747"/>
      <c r="BR8" s="747"/>
      <c r="BS8" s="747"/>
      <c r="BT8" s="748"/>
    </row>
    <row r="9" spans="2:72" s="178" customFormat="1" x14ac:dyDescent="0.25">
      <c r="B9" s="754" t="s">
        <v>9156</v>
      </c>
      <c r="C9" s="606" t="s">
        <v>9157</v>
      </c>
      <c r="D9" s="755" t="s">
        <v>9158</v>
      </c>
      <c r="E9" s="292"/>
      <c r="F9" s="756">
        <v>195</v>
      </c>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49"/>
      <c r="AP9" s="749"/>
      <c r="AQ9" s="749"/>
      <c r="AR9" s="749"/>
      <c r="AS9" s="749"/>
      <c r="AT9" s="749"/>
      <c r="AU9" s="749"/>
      <c r="AV9" s="749"/>
      <c r="AW9" s="749"/>
      <c r="AX9" s="749"/>
      <c r="AY9" s="749"/>
      <c r="AZ9" s="749"/>
      <c r="BA9" s="749"/>
      <c r="BB9" s="749"/>
      <c r="BC9" s="749"/>
      <c r="BD9" s="749"/>
      <c r="BE9" s="749"/>
      <c r="BF9" s="749"/>
      <c r="BG9" s="749"/>
      <c r="BH9" s="749"/>
      <c r="BI9" s="749"/>
      <c r="BJ9" s="749"/>
      <c r="BK9" s="749"/>
      <c r="BL9" s="749"/>
      <c r="BM9" s="749"/>
      <c r="BN9" s="749"/>
      <c r="BO9" s="749"/>
      <c r="BP9" s="749"/>
      <c r="BQ9" s="749"/>
      <c r="BR9" s="749"/>
      <c r="BS9" s="749"/>
      <c r="BT9" s="750"/>
    </row>
    <row r="10" spans="2:72" s="178" customFormat="1" x14ac:dyDescent="0.25">
      <c r="B10" s="754" t="s">
        <v>9159</v>
      </c>
      <c r="C10" s="606" t="s">
        <v>9160</v>
      </c>
      <c r="D10" s="755" t="s">
        <v>9161</v>
      </c>
      <c r="E10" s="292"/>
      <c r="F10" s="756">
        <v>200</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49"/>
      <c r="AY10" s="749"/>
      <c r="AZ10" s="749"/>
      <c r="BA10" s="749"/>
      <c r="BB10" s="749"/>
      <c r="BC10" s="749"/>
      <c r="BD10" s="749"/>
      <c r="BE10" s="749"/>
      <c r="BF10" s="749"/>
      <c r="BG10" s="749"/>
      <c r="BH10" s="749"/>
      <c r="BI10" s="749"/>
      <c r="BJ10" s="749"/>
      <c r="BK10" s="749"/>
      <c r="BL10" s="749"/>
      <c r="BM10" s="749"/>
      <c r="BN10" s="749"/>
      <c r="BO10" s="749"/>
      <c r="BP10" s="749"/>
      <c r="BQ10" s="749"/>
      <c r="BR10" s="749"/>
      <c r="BS10" s="749"/>
      <c r="BT10" s="750"/>
    </row>
    <row r="11" spans="2:72" s="178" customFormat="1" x14ac:dyDescent="0.25">
      <c r="B11" s="754" t="s">
        <v>9162</v>
      </c>
      <c r="C11" s="606" t="s">
        <v>9163</v>
      </c>
      <c r="D11" s="755" t="s">
        <v>9164</v>
      </c>
      <c r="E11" s="292"/>
      <c r="F11" s="756">
        <v>120</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49"/>
      <c r="AY11" s="749"/>
      <c r="AZ11" s="749"/>
      <c r="BA11" s="749"/>
      <c r="BB11" s="749"/>
      <c r="BC11" s="749"/>
      <c r="BD11" s="749"/>
      <c r="BE11" s="749"/>
      <c r="BF11" s="749"/>
      <c r="BG11" s="749"/>
      <c r="BH11" s="749"/>
      <c r="BI11" s="749"/>
      <c r="BJ11" s="749"/>
      <c r="BK11" s="749"/>
      <c r="BL11" s="749"/>
      <c r="BM11" s="749"/>
      <c r="BN11" s="749"/>
      <c r="BO11" s="749"/>
      <c r="BP11" s="749"/>
      <c r="BQ11" s="749"/>
      <c r="BR11" s="749"/>
      <c r="BS11" s="749"/>
      <c r="BT11" s="750"/>
    </row>
    <row r="12" spans="2:72" s="178" customFormat="1" x14ac:dyDescent="0.25">
      <c r="B12" s="754" t="s">
        <v>9165</v>
      </c>
      <c r="C12" s="606" t="s">
        <v>9166</v>
      </c>
      <c r="D12" s="755" t="s">
        <v>9167</v>
      </c>
      <c r="E12" s="292"/>
      <c r="F12" s="756">
        <v>130</v>
      </c>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49"/>
      <c r="AL12" s="749"/>
      <c r="AM12" s="749"/>
      <c r="AN12" s="749"/>
      <c r="AO12" s="749"/>
      <c r="AP12" s="749"/>
      <c r="AQ12" s="749"/>
      <c r="AR12" s="749"/>
      <c r="AS12" s="749"/>
      <c r="AT12" s="749"/>
      <c r="AU12" s="749"/>
      <c r="AV12" s="749"/>
      <c r="AW12" s="749"/>
      <c r="AX12" s="749"/>
      <c r="AY12" s="749"/>
      <c r="AZ12" s="749"/>
      <c r="BA12" s="749"/>
      <c r="BB12" s="749"/>
      <c r="BC12" s="749"/>
      <c r="BD12" s="749"/>
      <c r="BE12" s="749"/>
      <c r="BF12" s="749"/>
      <c r="BG12" s="749"/>
      <c r="BH12" s="749"/>
      <c r="BI12" s="749"/>
      <c r="BJ12" s="749"/>
      <c r="BK12" s="749"/>
      <c r="BL12" s="749"/>
      <c r="BM12" s="749"/>
      <c r="BN12" s="749"/>
      <c r="BO12" s="749"/>
      <c r="BP12" s="749"/>
      <c r="BQ12" s="749"/>
      <c r="BR12" s="749"/>
      <c r="BS12" s="749"/>
      <c r="BT12" s="750"/>
    </row>
    <row r="13" spans="2:72" s="178" customFormat="1" x14ac:dyDescent="0.25">
      <c r="B13" s="754" t="s">
        <v>9168</v>
      </c>
      <c r="C13" s="606" t="s">
        <v>9169</v>
      </c>
      <c r="D13" s="755" t="s">
        <v>9170</v>
      </c>
      <c r="E13" s="292"/>
      <c r="F13" s="756">
        <v>210</v>
      </c>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49"/>
      <c r="AL13" s="749"/>
      <c r="AM13" s="749"/>
      <c r="AN13" s="749"/>
      <c r="AO13" s="749"/>
      <c r="AP13" s="749"/>
      <c r="AQ13" s="749"/>
      <c r="AR13" s="749"/>
      <c r="AS13" s="749"/>
      <c r="AT13" s="749"/>
      <c r="AU13" s="749"/>
      <c r="AV13" s="749"/>
      <c r="AW13" s="749"/>
      <c r="AX13" s="749"/>
      <c r="AY13" s="749"/>
      <c r="AZ13" s="749"/>
      <c r="BA13" s="749"/>
      <c r="BB13" s="749"/>
      <c r="BC13" s="749"/>
      <c r="BD13" s="749"/>
      <c r="BE13" s="749"/>
      <c r="BF13" s="749"/>
      <c r="BG13" s="749"/>
      <c r="BH13" s="749"/>
      <c r="BI13" s="749"/>
      <c r="BJ13" s="749"/>
      <c r="BK13" s="749"/>
      <c r="BL13" s="749"/>
      <c r="BM13" s="749"/>
      <c r="BN13" s="749"/>
      <c r="BO13" s="749"/>
      <c r="BP13" s="749"/>
      <c r="BQ13" s="749"/>
      <c r="BR13" s="749"/>
      <c r="BS13" s="749"/>
      <c r="BT13" s="750"/>
    </row>
    <row r="14" spans="2:72" s="178" customFormat="1" x14ac:dyDescent="0.25">
      <c r="B14" s="754" t="s">
        <v>9171</v>
      </c>
      <c r="C14" s="606" t="s">
        <v>9172</v>
      </c>
      <c r="D14" s="755" t="s">
        <v>9173</v>
      </c>
      <c r="E14" s="292"/>
      <c r="F14" s="756">
        <v>215</v>
      </c>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49"/>
      <c r="AY14" s="749"/>
      <c r="AZ14" s="749"/>
      <c r="BA14" s="749"/>
      <c r="BB14" s="749"/>
      <c r="BC14" s="749"/>
      <c r="BD14" s="749"/>
      <c r="BE14" s="749"/>
      <c r="BF14" s="749"/>
      <c r="BG14" s="749"/>
      <c r="BH14" s="749"/>
      <c r="BI14" s="749"/>
      <c r="BJ14" s="749"/>
      <c r="BK14" s="749"/>
      <c r="BL14" s="749"/>
      <c r="BM14" s="749"/>
      <c r="BN14" s="749"/>
      <c r="BO14" s="749"/>
      <c r="BP14" s="749"/>
      <c r="BQ14" s="749"/>
      <c r="BR14" s="749"/>
      <c r="BS14" s="749"/>
      <c r="BT14" s="750"/>
    </row>
    <row r="15" spans="2:72" s="178" customFormat="1" x14ac:dyDescent="0.25">
      <c r="B15" s="754" t="s">
        <v>9174</v>
      </c>
      <c r="C15" s="606" t="s">
        <v>9175</v>
      </c>
      <c r="D15" s="755" t="s">
        <v>9176</v>
      </c>
      <c r="E15" s="292"/>
      <c r="F15" s="756">
        <v>205</v>
      </c>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49"/>
      <c r="AL15" s="749"/>
      <c r="AM15" s="749"/>
      <c r="AN15" s="749"/>
      <c r="AO15" s="749"/>
      <c r="AP15" s="749"/>
      <c r="AQ15" s="749"/>
      <c r="AR15" s="749"/>
      <c r="AS15" s="749"/>
      <c r="AT15" s="749"/>
      <c r="AU15" s="749"/>
      <c r="AV15" s="749"/>
      <c r="AW15" s="749"/>
      <c r="AX15" s="749"/>
      <c r="AY15" s="749"/>
      <c r="AZ15" s="749"/>
      <c r="BA15" s="749"/>
      <c r="BB15" s="749"/>
      <c r="BC15" s="749"/>
      <c r="BD15" s="749"/>
      <c r="BE15" s="749"/>
      <c r="BF15" s="749"/>
      <c r="BG15" s="749"/>
      <c r="BH15" s="749"/>
      <c r="BI15" s="749"/>
      <c r="BJ15" s="749"/>
      <c r="BK15" s="749"/>
      <c r="BL15" s="749"/>
      <c r="BM15" s="749"/>
      <c r="BN15" s="749"/>
      <c r="BO15" s="749"/>
      <c r="BP15" s="749"/>
      <c r="BQ15" s="749"/>
      <c r="BR15" s="749"/>
      <c r="BS15" s="749"/>
      <c r="BT15" s="750"/>
    </row>
    <row r="16" spans="2:72" s="178" customFormat="1" x14ac:dyDescent="0.25">
      <c r="B16" s="754" t="s">
        <v>9177</v>
      </c>
      <c r="C16" s="606" t="s">
        <v>9178</v>
      </c>
      <c r="D16" s="755" t="s">
        <v>9179</v>
      </c>
      <c r="E16" s="292"/>
      <c r="F16" s="756">
        <v>205</v>
      </c>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49"/>
      <c r="AL16" s="749"/>
      <c r="AM16" s="749"/>
      <c r="AN16" s="749"/>
      <c r="AO16" s="749"/>
      <c r="AP16" s="749"/>
      <c r="AQ16" s="749"/>
      <c r="AR16" s="749"/>
      <c r="AS16" s="749"/>
      <c r="AT16" s="749"/>
      <c r="AU16" s="749"/>
      <c r="AV16" s="749"/>
      <c r="AW16" s="749"/>
      <c r="AX16" s="749"/>
      <c r="AY16" s="749"/>
      <c r="AZ16" s="749"/>
      <c r="BA16" s="749"/>
      <c r="BB16" s="749"/>
      <c r="BC16" s="749"/>
      <c r="BD16" s="749"/>
      <c r="BE16" s="749"/>
      <c r="BF16" s="749"/>
      <c r="BG16" s="749"/>
      <c r="BH16" s="749"/>
      <c r="BI16" s="749"/>
      <c r="BJ16" s="749"/>
      <c r="BK16" s="749"/>
      <c r="BL16" s="749"/>
      <c r="BM16" s="749"/>
      <c r="BN16" s="749"/>
      <c r="BO16" s="749"/>
      <c r="BP16" s="749"/>
      <c r="BQ16" s="749"/>
      <c r="BR16" s="749"/>
      <c r="BS16" s="749"/>
      <c r="BT16" s="750"/>
    </row>
    <row r="17" spans="2:72" s="178" customFormat="1" x14ac:dyDescent="0.25">
      <c r="B17" s="754" t="s">
        <v>9180</v>
      </c>
      <c r="C17" s="606" t="s">
        <v>9181</v>
      </c>
      <c r="D17" s="755" t="s">
        <v>9182</v>
      </c>
      <c r="E17" s="292"/>
      <c r="F17" s="756">
        <v>205</v>
      </c>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c r="AS17" s="749"/>
      <c r="AT17" s="749"/>
      <c r="AU17" s="749"/>
      <c r="AV17" s="749"/>
      <c r="AW17" s="749"/>
      <c r="AX17" s="749"/>
      <c r="AY17" s="749"/>
      <c r="AZ17" s="749"/>
      <c r="BA17" s="749"/>
      <c r="BB17" s="749"/>
      <c r="BC17" s="749"/>
      <c r="BD17" s="749"/>
      <c r="BE17" s="749"/>
      <c r="BF17" s="749"/>
      <c r="BG17" s="749"/>
      <c r="BH17" s="749"/>
      <c r="BI17" s="749"/>
      <c r="BJ17" s="749"/>
      <c r="BK17" s="749"/>
      <c r="BL17" s="749"/>
      <c r="BM17" s="749"/>
      <c r="BN17" s="749"/>
      <c r="BO17" s="749"/>
      <c r="BP17" s="749"/>
      <c r="BQ17" s="749"/>
      <c r="BR17" s="749"/>
      <c r="BS17" s="749"/>
      <c r="BT17" s="750"/>
    </row>
    <row r="18" spans="2:72" s="178" customFormat="1" x14ac:dyDescent="0.25">
      <c r="B18" s="754" t="s">
        <v>9183</v>
      </c>
      <c r="C18" s="606" t="s">
        <v>9184</v>
      </c>
      <c r="D18" s="755" t="s">
        <v>9185</v>
      </c>
      <c r="E18" s="292"/>
      <c r="F18" s="756">
        <v>195</v>
      </c>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749"/>
      <c r="AR18" s="749"/>
      <c r="AS18" s="749"/>
      <c r="AT18" s="749"/>
      <c r="AU18" s="749"/>
      <c r="AV18" s="749"/>
      <c r="AW18" s="749"/>
      <c r="AX18" s="749"/>
      <c r="AY18" s="749"/>
      <c r="AZ18" s="749"/>
      <c r="BA18" s="749"/>
      <c r="BB18" s="749"/>
      <c r="BC18" s="749"/>
      <c r="BD18" s="749"/>
      <c r="BE18" s="749"/>
      <c r="BF18" s="749"/>
      <c r="BG18" s="749"/>
      <c r="BH18" s="749"/>
      <c r="BI18" s="749"/>
      <c r="BJ18" s="749"/>
      <c r="BK18" s="749"/>
      <c r="BL18" s="749"/>
      <c r="BM18" s="749"/>
      <c r="BN18" s="749"/>
      <c r="BO18" s="749"/>
      <c r="BP18" s="749"/>
      <c r="BQ18" s="749"/>
      <c r="BR18" s="749"/>
      <c r="BS18" s="749"/>
      <c r="BT18" s="750"/>
    </row>
    <row r="19" spans="2:72" s="178" customFormat="1" x14ac:dyDescent="0.25">
      <c r="B19" s="754" t="s">
        <v>9186</v>
      </c>
      <c r="C19" s="606" t="s">
        <v>9187</v>
      </c>
      <c r="D19" s="755" t="s">
        <v>9188</v>
      </c>
      <c r="E19" s="292"/>
      <c r="F19" s="756">
        <v>130</v>
      </c>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c r="AL19" s="749"/>
      <c r="AM19" s="749"/>
      <c r="AN19" s="749"/>
      <c r="AO19" s="749"/>
      <c r="AP19" s="749"/>
      <c r="AQ19" s="749"/>
      <c r="AR19" s="749"/>
      <c r="AS19" s="749"/>
      <c r="AT19" s="749"/>
      <c r="AU19" s="749"/>
      <c r="AV19" s="749"/>
      <c r="AW19" s="749"/>
      <c r="AX19" s="749"/>
      <c r="AY19" s="749"/>
      <c r="AZ19" s="749"/>
      <c r="BA19" s="749"/>
      <c r="BB19" s="749"/>
      <c r="BC19" s="749"/>
      <c r="BD19" s="749"/>
      <c r="BE19" s="749"/>
      <c r="BF19" s="749"/>
      <c r="BG19" s="749"/>
      <c r="BH19" s="749"/>
      <c r="BI19" s="749"/>
      <c r="BJ19" s="749"/>
      <c r="BK19" s="749"/>
      <c r="BL19" s="749"/>
      <c r="BM19" s="749"/>
      <c r="BN19" s="749"/>
      <c r="BO19" s="749"/>
      <c r="BP19" s="749"/>
      <c r="BQ19" s="749"/>
      <c r="BR19" s="749"/>
      <c r="BS19" s="749"/>
      <c r="BT19" s="750"/>
    </row>
    <row r="20" spans="2:72" s="178" customFormat="1" x14ac:dyDescent="0.25">
      <c r="B20" s="754" t="s">
        <v>9189</v>
      </c>
      <c r="C20" s="606" t="s">
        <v>9190</v>
      </c>
      <c r="D20" s="755" t="s">
        <v>9191</v>
      </c>
      <c r="E20" s="292"/>
      <c r="F20" s="756">
        <v>135</v>
      </c>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c r="BK20" s="749"/>
      <c r="BL20" s="749"/>
      <c r="BM20" s="749"/>
      <c r="BN20" s="749"/>
      <c r="BO20" s="749"/>
      <c r="BP20" s="749"/>
      <c r="BQ20" s="749"/>
      <c r="BR20" s="749"/>
      <c r="BS20" s="749"/>
      <c r="BT20" s="750"/>
    </row>
    <row r="21" spans="2:72" s="178" customFormat="1" x14ac:dyDescent="0.25">
      <c r="B21" s="754" t="s">
        <v>9192</v>
      </c>
      <c r="C21" s="606" t="s">
        <v>9193</v>
      </c>
      <c r="D21" s="755" t="s">
        <v>9194</v>
      </c>
      <c r="E21" s="292"/>
      <c r="F21" s="756">
        <v>460</v>
      </c>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49"/>
      <c r="AJ21" s="749"/>
      <c r="AK21" s="749"/>
      <c r="AL21" s="749"/>
      <c r="AM21" s="749"/>
      <c r="AN21" s="749"/>
      <c r="AO21" s="749"/>
      <c r="AP21" s="749"/>
      <c r="AQ21" s="749"/>
      <c r="AR21" s="749"/>
      <c r="AS21" s="749"/>
      <c r="AT21" s="749"/>
      <c r="AU21" s="749"/>
      <c r="AV21" s="749"/>
      <c r="AW21" s="749"/>
      <c r="AX21" s="749"/>
      <c r="AY21" s="749"/>
      <c r="AZ21" s="749"/>
      <c r="BA21" s="749"/>
      <c r="BB21" s="749"/>
      <c r="BC21" s="749"/>
      <c r="BD21" s="749"/>
      <c r="BE21" s="749"/>
      <c r="BF21" s="749"/>
      <c r="BG21" s="749"/>
      <c r="BH21" s="749"/>
      <c r="BI21" s="749"/>
      <c r="BJ21" s="749"/>
      <c r="BK21" s="749"/>
      <c r="BL21" s="749"/>
      <c r="BM21" s="749"/>
      <c r="BN21" s="749"/>
      <c r="BO21" s="749"/>
      <c r="BP21" s="749"/>
      <c r="BQ21" s="749"/>
      <c r="BR21" s="749"/>
      <c r="BS21" s="749"/>
      <c r="BT21" s="750"/>
    </row>
    <row r="22" spans="2:72" s="178" customFormat="1" x14ac:dyDescent="0.25">
      <c r="B22" s="754" t="s">
        <v>9195</v>
      </c>
      <c r="C22" s="606" t="s">
        <v>9196</v>
      </c>
      <c r="D22" s="755" t="s">
        <v>9197</v>
      </c>
      <c r="E22" s="292"/>
      <c r="F22" s="756">
        <v>320</v>
      </c>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49"/>
      <c r="AY22" s="749"/>
      <c r="AZ22" s="749"/>
      <c r="BA22" s="749"/>
      <c r="BB22" s="749"/>
      <c r="BC22" s="749"/>
      <c r="BD22" s="749"/>
      <c r="BE22" s="749"/>
      <c r="BF22" s="749"/>
      <c r="BG22" s="749"/>
      <c r="BH22" s="749"/>
      <c r="BI22" s="749"/>
      <c r="BJ22" s="749"/>
      <c r="BK22" s="749"/>
      <c r="BL22" s="749"/>
      <c r="BM22" s="749"/>
      <c r="BN22" s="749"/>
      <c r="BO22" s="749"/>
      <c r="BP22" s="749"/>
      <c r="BQ22" s="749"/>
      <c r="BR22" s="749"/>
      <c r="BS22" s="749"/>
      <c r="BT22" s="750"/>
    </row>
    <row r="23" spans="2:72" s="178" customFormat="1" x14ac:dyDescent="0.25">
      <c r="B23" s="754" t="s">
        <v>9198</v>
      </c>
      <c r="C23" s="606" t="s">
        <v>9199</v>
      </c>
      <c r="D23" s="755" t="s">
        <v>9200</v>
      </c>
      <c r="E23" s="292"/>
      <c r="F23" s="756">
        <v>380</v>
      </c>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c r="AE23" s="749"/>
      <c r="AF23" s="749"/>
      <c r="AG23" s="749"/>
      <c r="AH23" s="749"/>
      <c r="AI23" s="749"/>
      <c r="AJ23" s="749"/>
      <c r="AK23" s="749"/>
      <c r="AL23" s="749"/>
      <c r="AM23" s="749"/>
      <c r="AN23" s="749"/>
      <c r="AO23" s="749"/>
      <c r="AP23" s="749"/>
      <c r="AQ23" s="749"/>
      <c r="AR23" s="749"/>
      <c r="AS23" s="749"/>
      <c r="AT23" s="749"/>
      <c r="AU23" s="749"/>
      <c r="AV23" s="749"/>
      <c r="AW23" s="749"/>
      <c r="AX23" s="749"/>
      <c r="AY23" s="749"/>
      <c r="AZ23" s="749"/>
      <c r="BA23" s="749"/>
      <c r="BB23" s="749"/>
      <c r="BC23" s="749"/>
      <c r="BD23" s="749"/>
      <c r="BE23" s="749"/>
      <c r="BF23" s="749"/>
      <c r="BG23" s="749"/>
      <c r="BH23" s="749"/>
      <c r="BI23" s="749"/>
      <c r="BJ23" s="749"/>
      <c r="BK23" s="749"/>
      <c r="BL23" s="749"/>
      <c r="BM23" s="749"/>
      <c r="BN23" s="749"/>
      <c r="BO23" s="749"/>
      <c r="BP23" s="749"/>
      <c r="BQ23" s="749"/>
      <c r="BR23" s="749"/>
      <c r="BS23" s="749"/>
      <c r="BT23" s="750"/>
    </row>
    <row r="24" spans="2:72" s="178" customFormat="1" ht="45" x14ac:dyDescent="0.25">
      <c r="B24" s="757" t="s">
        <v>9201</v>
      </c>
      <c r="C24" s="758" t="s">
        <v>9202</v>
      </c>
      <c r="D24" s="759" t="s">
        <v>9203</v>
      </c>
      <c r="E24" s="292"/>
      <c r="F24" s="756">
        <v>1275</v>
      </c>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49"/>
      <c r="AI24" s="749"/>
      <c r="AJ24" s="749"/>
      <c r="AK24" s="749"/>
      <c r="AL24" s="749"/>
      <c r="AM24" s="749"/>
      <c r="AN24" s="749"/>
      <c r="AO24" s="749"/>
      <c r="AP24" s="749"/>
      <c r="AQ24" s="749"/>
      <c r="AR24" s="749"/>
      <c r="AS24" s="749"/>
      <c r="AT24" s="749"/>
      <c r="AU24" s="749"/>
      <c r="AV24" s="749"/>
      <c r="AW24" s="749"/>
      <c r="AX24" s="749"/>
      <c r="AY24" s="749"/>
      <c r="AZ24" s="749"/>
      <c r="BA24" s="749"/>
      <c r="BB24" s="749"/>
      <c r="BC24" s="749"/>
      <c r="BD24" s="749"/>
      <c r="BE24" s="749"/>
      <c r="BF24" s="749"/>
      <c r="BG24" s="749"/>
      <c r="BH24" s="749"/>
      <c r="BI24" s="749"/>
      <c r="BJ24" s="749"/>
      <c r="BK24" s="749"/>
      <c r="BL24" s="749"/>
      <c r="BM24" s="749"/>
      <c r="BN24" s="749"/>
      <c r="BO24" s="749"/>
      <c r="BP24" s="749"/>
      <c r="BQ24" s="749"/>
      <c r="BR24" s="749"/>
      <c r="BS24" s="749"/>
      <c r="BT24" s="750"/>
    </row>
    <row r="25" spans="2:72" s="178" customFormat="1" x14ac:dyDescent="0.25">
      <c r="B25" s="754" t="s">
        <v>9204</v>
      </c>
      <c r="C25" s="606" t="s">
        <v>9205</v>
      </c>
      <c r="D25" s="755" t="s">
        <v>9206</v>
      </c>
      <c r="E25" s="292" t="s">
        <v>9207</v>
      </c>
      <c r="F25" s="756">
        <v>1280</v>
      </c>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G25" s="749"/>
      <c r="AH25" s="749"/>
      <c r="AI25" s="749"/>
      <c r="AJ25" s="749"/>
      <c r="AK25" s="749"/>
      <c r="AL25" s="749"/>
      <c r="AM25" s="749"/>
      <c r="AN25" s="749"/>
      <c r="AO25" s="749"/>
      <c r="AP25" s="749"/>
      <c r="AQ25" s="749"/>
      <c r="AR25" s="749"/>
      <c r="AS25" s="749"/>
      <c r="AT25" s="749"/>
      <c r="AU25" s="749"/>
      <c r="AV25" s="749"/>
      <c r="AW25" s="749"/>
      <c r="AX25" s="749"/>
      <c r="AY25" s="749"/>
      <c r="AZ25" s="749"/>
      <c r="BA25" s="749"/>
      <c r="BB25" s="749"/>
      <c r="BC25" s="749"/>
      <c r="BD25" s="749"/>
      <c r="BE25" s="749"/>
      <c r="BF25" s="749"/>
      <c r="BG25" s="749"/>
      <c r="BH25" s="749"/>
      <c r="BI25" s="749"/>
      <c r="BJ25" s="749"/>
      <c r="BK25" s="749"/>
      <c r="BL25" s="749"/>
      <c r="BM25" s="749"/>
      <c r="BN25" s="749"/>
      <c r="BO25" s="749"/>
      <c r="BP25" s="749"/>
      <c r="BQ25" s="749"/>
      <c r="BR25" s="749"/>
      <c r="BS25" s="749"/>
      <c r="BT25" s="750"/>
    </row>
    <row r="26" spans="2:72" s="178" customFormat="1" ht="30" x14ac:dyDescent="0.25">
      <c r="B26" s="754" t="s">
        <v>9208</v>
      </c>
      <c r="C26" s="758" t="s">
        <v>9209</v>
      </c>
      <c r="D26" s="755" t="s">
        <v>9210</v>
      </c>
      <c r="E26" s="292"/>
      <c r="F26" s="756">
        <v>2705</v>
      </c>
      <c r="G26" s="602"/>
      <c r="H26" s="749"/>
      <c r="I26" s="749"/>
      <c r="J26" s="749"/>
      <c r="K26" s="749"/>
      <c r="L26" s="749"/>
      <c r="M26" s="749"/>
      <c r="N26" s="749"/>
      <c r="O26" s="749"/>
      <c r="P26" s="749"/>
      <c r="Q26" s="749"/>
      <c r="R26" s="749"/>
      <c r="S26" s="749"/>
      <c r="T26" s="749"/>
      <c r="U26" s="749"/>
      <c r="V26" s="749"/>
      <c r="W26" s="749"/>
      <c r="X26" s="749"/>
      <c r="Y26" s="749"/>
      <c r="Z26" s="749"/>
      <c r="AA26" s="749"/>
      <c r="AB26" s="749"/>
      <c r="AC26" s="749"/>
      <c r="AD26" s="749"/>
      <c r="AE26" s="749"/>
      <c r="AF26" s="749"/>
      <c r="AG26" s="749"/>
      <c r="AH26" s="749"/>
      <c r="AI26" s="749"/>
      <c r="AJ26" s="749"/>
      <c r="AK26" s="749"/>
      <c r="AL26" s="749"/>
      <c r="AM26" s="749"/>
      <c r="AN26" s="749"/>
      <c r="AO26" s="749"/>
      <c r="AP26" s="749"/>
      <c r="AQ26" s="749"/>
      <c r="AR26" s="749"/>
      <c r="AS26" s="749"/>
      <c r="AT26" s="749"/>
      <c r="AU26" s="749"/>
      <c r="AV26" s="749"/>
      <c r="AW26" s="749"/>
      <c r="AX26" s="749"/>
      <c r="AY26" s="749"/>
      <c r="AZ26" s="749"/>
      <c r="BA26" s="749"/>
      <c r="BB26" s="749"/>
      <c r="BC26" s="749"/>
      <c r="BD26" s="749"/>
      <c r="BE26" s="749"/>
      <c r="BF26" s="749"/>
      <c r="BG26" s="749"/>
      <c r="BH26" s="749"/>
      <c r="BI26" s="749"/>
      <c r="BJ26" s="749"/>
      <c r="BK26" s="749"/>
      <c r="BL26" s="749"/>
      <c r="BM26" s="749"/>
      <c r="BN26" s="749"/>
      <c r="BO26" s="749"/>
      <c r="BP26" s="749"/>
      <c r="BQ26" s="749"/>
      <c r="BR26" s="749"/>
      <c r="BS26" s="749"/>
      <c r="BT26" s="750"/>
    </row>
    <row r="27" spans="2:72" s="178" customFormat="1" x14ac:dyDescent="0.25">
      <c r="D27" s="180"/>
      <c r="F27" s="185"/>
      <c r="H27" s="749"/>
      <c r="I27" s="749"/>
      <c r="J27" s="749"/>
      <c r="K27" s="749"/>
      <c r="L27" s="749"/>
      <c r="M27" s="749"/>
      <c r="N27" s="749"/>
      <c r="O27" s="749"/>
      <c r="P27" s="749"/>
      <c r="Q27" s="749"/>
      <c r="R27" s="749"/>
      <c r="S27" s="749"/>
      <c r="T27" s="749"/>
      <c r="U27" s="749"/>
      <c r="V27" s="749"/>
      <c r="W27" s="749"/>
      <c r="X27" s="749"/>
      <c r="Y27" s="749"/>
      <c r="Z27" s="749"/>
      <c r="AA27" s="749"/>
      <c r="AB27" s="749"/>
      <c r="AC27" s="749"/>
      <c r="AD27" s="749"/>
      <c r="AE27" s="749"/>
      <c r="AF27" s="749"/>
      <c r="AG27" s="749"/>
      <c r="AH27" s="749"/>
      <c r="AI27" s="749"/>
      <c r="AJ27" s="749"/>
      <c r="AK27" s="749"/>
      <c r="AL27" s="749"/>
      <c r="AM27" s="749"/>
      <c r="AN27" s="749"/>
      <c r="AO27" s="749"/>
      <c r="AP27" s="749"/>
      <c r="AQ27" s="749"/>
      <c r="AR27" s="749"/>
      <c r="AS27" s="749"/>
      <c r="AT27" s="749"/>
      <c r="AU27" s="749"/>
      <c r="AV27" s="749"/>
      <c r="AW27" s="749"/>
      <c r="AX27" s="749"/>
      <c r="AY27" s="749"/>
      <c r="AZ27" s="749"/>
      <c r="BA27" s="749"/>
      <c r="BB27" s="749"/>
      <c r="BC27" s="749"/>
      <c r="BD27" s="749"/>
      <c r="BE27" s="749"/>
      <c r="BF27" s="749"/>
      <c r="BG27" s="749"/>
      <c r="BH27" s="749"/>
      <c r="BI27" s="749"/>
      <c r="BJ27" s="749"/>
      <c r="BK27" s="749"/>
      <c r="BL27" s="749"/>
      <c r="BM27" s="749"/>
      <c r="BN27" s="749"/>
      <c r="BO27" s="749"/>
      <c r="BP27" s="749"/>
      <c r="BQ27" s="749"/>
      <c r="BR27" s="749"/>
      <c r="BS27" s="749"/>
      <c r="BT27" s="750"/>
    </row>
    <row r="28" spans="2:72" s="178" customFormat="1" ht="28.9" customHeight="1" x14ac:dyDescent="0.25">
      <c r="B28" s="933" t="s">
        <v>9211</v>
      </c>
      <c r="C28" s="933"/>
      <c r="D28" s="933"/>
      <c r="E28" s="933"/>
      <c r="F28" s="933"/>
      <c r="H28" s="749"/>
      <c r="I28" s="749"/>
      <c r="J28" s="749"/>
      <c r="K28" s="749"/>
      <c r="L28" s="749"/>
      <c r="M28" s="749"/>
      <c r="N28" s="749"/>
      <c r="O28" s="749"/>
      <c r="P28" s="749"/>
      <c r="Q28" s="749"/>
      <c r="R28" s="749"/>
      <c r="S28" s="749"/>
      <c r="T28" s="749"/>
      <c r="U28" s="749"/>
      <c r="V28" s="749"/>
      <c r="W28" s="749"/>
      <c r="X28" s="749"/>
      <c r="Y28" s="749"/>
      <c r="Z28" s="749"/>
      <c r="AA28" s="749"/>
      <c r="AB28" s="749"/>
      <c r="AC28" s="749"/>
      <c r="AD28" s="749"/>
      <c r="AE28" s="749"/>
      <c r="AF28" s="749"/>
      <c r="AG28" s="749"/>
      <c r="AH28" s="749"/>
      <c r="AI28" s="749"/>
      <c r="AJ28" s="749"/>
      <c r="AK28" s="749"/>
      <c r="AL28" s="749"/>
      <c r="AM28" s="749"/>
      <c r="AN28" s="749"/>
      <c r="AO28" s="749"/>
      <c r="AP28" s="749"/>
      <c r="AQ28" s="749"/>
      <c r="AR28" s="749"/>
      <c r="AS28" s="749"/>
      <c r="AT28" s="749"/>
      <c r="AU28" s="749"/>
      <c r="AV28" s="749"/>
      <c r="AW28" s="749"/>
      <c r="AX28" s="749"/>
      <c r="AY28" s="749"/>
      <c r="AZ28" s="749"/>
      <c r="BA28" s="749"/>
      <c r="BB28" s="749"/>
      <c r="BC28" s="749"/>
      <c r="BD28" s="749"/>
      <c r="BE28" s="749"/>
      <c r="BF28" s="749"/>
      <c r="BG28" s="749"/>
      <c r="BH28" s="749"/>
      <c r="BI28" s="749"/>
      <c r="BJ28" s="749"/>
      <c r="BK28" s="749"/>
      <c r="BL28" s="749"/>
      <c r="BM28" s="749"/>
      <c r="BN28" s="749"/>
      <c r="BO28" s="749"/>
      <c r="BP28" s="749"/>
      <c r="BQ28" s="749"/>
      <c r="BR28" s="749"/>
      <c r="BS28" s="749"/>
      <c r="BT28" s="750"/>
    </row>
    <row r="29" spans="2:72" s="189" customFormat="1" x14ac:dyDescent="0.25">
      <c r="B29" s="760" t="s">
        <v>9153</v>
      </c>
      <c r="C29" s="761" t="s">
        <v>9212</v>
      </c>
      <c r="D29" s="761" t="s">
        <v>4353</v>
      </c>
      <c r="E29" s="761" t="s">
        <v>9154</v>
      </c>
      <c r="F29" s="761" t="s">
        <v>9213</v>
      </c>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2"/>
      <c r="AO29" s="762"/>
      <c r="AP29" s="762"/>
      <c r="AQ29" s="762"/>
      <c r="AR29" s="762"/>
      <c r="AS29" s="762"/>
      <c r="AT29" s="762"/>
      <c r="AU29" s="762"/>
      <c r="AV29" s="762"/>
      <c r="AW29" s="762"/>
      <c r="AX29" s="762"/>
      <c r="AY29" s="762"/>
      <c r="AZ29" s="762"/>
      <c r="BA29" s="762"/>
      <c r="BB29" s="762"/>
      <c r="BC29" s="762"/>
      <c r="BD29" s="762"/>
      <c r="BE29" s="762"/>
      <c r="BF29" s="762"/>
      <c r="BG29" s="762"/>
      <c r="BH29" s="762"/>
      <c r="BI29" s="762"/>
      <c r="BJ29" s="762"/>
      <c r="BK29" s="762"/>
      <c r="BL29" s="762"/>
      <c r="BM29" s="762"/>
      <c r="BN29" s="762"/>
      <c r="BO29" s="762"/>
      <c r="BP29" s="762"/>
      <c r="BQ29" s="762"/>
      <c r="BR29" s="762"/>
      <c r="BS29" s="762"/>
      <c r="BT29" s="763"/>
    </row>
    <row r="30" spans="2:72" s="172" customFormat="1" ht="15.75" thickBot="1" x14ac:dyDescent="0.3">
      <c r="B30" s="764" t="s">
        <v>9214</v>
      </c>
      <c r="C30" s="765"/>
      <c r="D30" s="765"/>
      <c r="E30" s="765"/>
      <c r="F30" s="766"/>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7"/>
      <c r="AY30" s="747"/>
      <c r="AZ30" s="747"/>
      <c r="BA30" s="747"/>
      <c r="BB30" s="747"/>
      <c r="BC30" s="747"/>
      <c r="BD30" s="747"/>
      <c r="BE30" s="747"/>
      <c r="BF30" s="747"/>
      <c r="BG30" s="747"/>
      <c r="BH30" s="747"/>
      <c r="BI30" s="747"/>
      <c r="BJ30" s="747"/>
      <c r="BK30" s="747"/>
      <c r="BL30" s="747"/>
      <c r="BM30" s="747"/>
      <c r="BN30" s="747"/>
      <c r="BO30" s="747"/>
      <c r="BP30" s="747"/>
      <c r="BQ30" s="747"/>
      <c r="BR30" s="747"/>
      <c r="BS30" s="747"/>
      <c r="BT30" s="748"/>
    </row>
    <row r="31" spans="2:72" x14ac:dyDescent="0.25">
      <c r="B31" s="767">
        <v>154230207</v>
      </c>
      <c r="C31" s="768">
        <v>1</v>
      </c>
      <c r="D31" s="769" t="s">
        <v>9158</v>
      </c>
      <c r="E31" s="770" t="s">
        <v>9215</v>
      </c>
      <c r="F31" s="771">
        <f>F9</f>
        <v>195</v>
      </c>
    </row>
    <row r="32" spans="2:72" s="172" customFormat="1" x14ac:dyDescent="0.25">
      <c r="B32" s="772" t="s">
        <v>5411</v>
      </c>
      <c r="C32" s="773">
        <v>1</v>
      </c>
      <c r="D32" s="746" t="s">
        <v>5412</v>
      </c>
      <c r="E32" s="774">
        <f>VLOOKUP(B32,'[2]List Price Report'!$A$1:$D$67,3,FALSE)</f>
        <v>2</v>
      </c>
      <c r="F32" s="775">
        <f>E32*C32</f>
        <v>2</v>
      </c>
      <c r="G32" s="747"/>
      <c r="H32" s="747"/>
      <c r="I32" s="747"/>
      <c r="J32" s="747"/>
      <c r="K32" s="747"/>
      <c r="L32" s="747"/>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7"/>
      <c r="AJ32" s="747"/>
      <c r="AK32" s="747"/>
      <c r="AL32" s="747"/>
      <c r="AM32" s="747"/>
      <c r="AN32" s="747"/>
      <c r="AO32" s="747"/>
      <c r="AP32" s="747"/>
      <c r="AQ32" s="747"/>
      <c r="AR32" s="747"/>
      <c r="AS32" s="747"/>
      <c r="AT32" s="747"/>
      <c r="AU32" s="747"/>
      <c r="AV32" s="747"/>
      <c r="AW32" s="747"/>
      <c r="AX32" s="747"/>
      <c r="AY32" s="747"/>
      <c r="AZ32" s="747"/>
      <c r="BA32" s="747"/>
      <c r="BB32" s="747"/>
      <c r="BC32" s="747"/>
      <c r="BD32" s="747"/>
      <c r="BE32" s="747"/>
      <c r="BF32" s="747"/>
      <c r="BG32" s="747"/>
      <c r="BH32" s="747"/>
      <c r="BI32" s="747"/>
      <c r="BJ32" s="747"/>
      <c r="BK32" s="747"/>
      <c r="BL32" s="747"/>
      <c r="BM32" s="747"/>
      <c r="BN32" s="747"/>
      <c r="BO32" s="747"/>
      <c r="BP32" s="747"/>
      <c r="BQ32" s="747"/>
      <c r="BR32" s="748"/>
    </row>
    <row r="33" spans="2:72" s="172" customFormat="1" ht="15" customHeight="1" x14ac:dyDescent="0.25">
      <c r="B33" s="772" t="s">
        <v>5409</v>
      </c>
      <c r="C33" s="773">
        <v>1</v>
      </c>
      <c r="D33" s="746" t="s">
        <v>5410</v>
      </c>
      <c r="E33" s="774">
        <f>VLOOKUP(B33,'[2]List Price Report'!$A$1:$D$67,3,FALSE)</f>
        <v>2</v>
      </c>
      <c r="F33" s="775">
        <f t="shared" ref="F33:F43" si="0">E33*C33</f>
        <v>2</v>
      </c>
      <c r="G33" s="747"/>
      <c r="H33" s="747"/>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7"/>
      <c r="AN33" s="747"/>
      <c r="AO33" s="747"/>
      <c r="AP33" s="747"/>
      <c r="AQ33" s="747"/>
      <c r="AR33" s="747"/>
      <c r="AS33" s="747"/>
      <c r="AT33" s="747"/>
      <c r="AU33" s="747"/>
      <c r="AV33" s="747"/>
      <c r="AW33" s="747"/>
      <c r="AX33" s="747"/>
      <c r="AY33" s="747"/>
      <c r="AZ33" s="747"/>
      <c r="BA33" s="747"/>
      <c r="BB33" s="747"/>
      <c r="BC33" s="747"/>
      <c r="BD33" s="747"/>
      <c r="BE33" s="747"/>
      <c r="BF33" s="747"/>
      <c r="BG33" s="747"/>
      <c r="BH33" s="747"/>
      <c r="BI33" s="747"/>
      <c r="BJ33" s="747"/>
      <c r="BK33" s="747"/>
      <c r="BL33" s="747"/>
      <c r="BM33" s="747"/>
      <c r="BN33" s="747"/>
      <c r="BO33" s="747"/>
      <c r="BP33" s="747"/>
      <c r="BQ33" s="747"/>
      <c r="BR33" s="748"/>
    </row>
    <row r="34" spans="2:72" s="183" customFormat="1" ht="15" customHeight="1" x14ac:dyDescent="0.25">
      <c r="B34" s="772" t="s">
        <v>5243</v>
      </c>
      <c r="C34" s="773">
        <v>1</v>
      </c>
      <c r="D34" s="746" t="s">
        <v>5244</v>
      </c>
      <c r="E34" s="774">
        <f>VLOOKUP(B34,'[2]List Price Report'!$A$1:$D$67,3,FALSE)</f>
        <v>3</v>
      </c>
      <c r="F34" s="775">
        <f t="shared" si="0"/>
        <v>3</v>
      </c>
      <c r="G34" s="776"/>
      <c r="H34" s="776"/>
      <c r="I34" s="776"/>
      <c r="J34" s="776"/>
      <c r="K34" s="776"/>
      <c r="L34" s="776"/>
      <c r="M34" s="776"/>
      <c r="N34" s="776"/>
      <c r="O34" s="776"/>
      <c r="P34" s="776"/>
      <c r="Q34" s="776"/>
      <c r="R34" s="776"/>
      <c r="S34" s="776"/>
      <c r="T34" s="776"/>
      <c r="U34" s="776"/>
      <c r="V34" s="776"/>
      <c r="W34" s="776"/>
      <c r="X34" s="776"/>
      <c r="Y34" s="776"/>
      <c r="Z34" s="776"/>
      <c r="AA34" s="776"/>
      <c r="AB34" s="776"/>
      <c r="AC34" s="776"/>
      <c r="AD34" s="776"/>
      <c r="AE34" s="776"/>
      <c r="AF34" s="776"/>
      <c r="AG34" s="776"/>
      <c r="AH34" s="776"/>
      <c r="AI34" s="776"/>
      <c r="AJ34" s="776"/>
      <c r="AK34" s="776"/>
      <c r="AL34" s="776"/>
      <c r="AM34" s="776"/>
      <c r="AN34" s="776"/>
      <c r="AO34" s="776"/>
      <c r="AP34" s="776"/>
      <c r="AQ34" s="776"/>
      <c r="AR34" s="776"/>
      <c r="AS34" s="776"/>
      <c r="AT34" s="776"/>
      <c r="AU34" s="776"/>
      <c r="AV34" s="776"/>
      <c r="AW34" s="776"/>
      <c r="AX34" s="776"/>
      <c r="AY34" s="776"/>
      <c r="AZ34" s="776"/>
      <c r="BA34" s="776"/>
      <c r="BB34" s="776"/>
      <c r="BC34" s="776"/>
      <c r="BD34" s="776"/>
      <c r="BE34" s="776"/>
      <c r="BF34" s="776"/>
      <c r="BG34" s="776"/>
      <c r="BH34" s="776"/>
      <c r="BI34" s="776"/>
      <c r="BJ34" s="776"/>
      <c r="BK34" s="776"/>
      <c r="BL34" s="776"/>
      <c r="BM34" s="776"/>
      <c r="BN34" s="776"/>
      <c r="BO34" s="776"/>
      <c r="BP34" s="776"/>
      <c r="BQ34" s="776"/>
      <c r="BR34" s="777"/>
    </row>
    <row r="35" spans="2:72" s="172" customFormat="1" ht="15" customHeight="1" x14ac:dyDescent="0.25">
      <c r="B35" s="772" t="s">
        <v>5237</v>
      </c>
      <c r="C35" s="773">
        <v>1</v>
      </c>
      <c r="D35" s="746" t="s">
        <v>5238</v>
      </c>
      <c r="E35" s="774">
        <f>VLOOKUP(B35,'[2]List Price Report'!$A$1:$D$67,3,FALSE)</f>
        <v>8</v>
      </c>
      <c r="F35" s="775">
        <f t="shared" si="0"/>
        <v>8</v>
      </c>
      <c r="G35" s="747"/>
      <c r="H35" s="747"/>
      <c r="I35" s="747"/>
      <c r="J35" s="747"/>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7"/>
      <c r="AJ35" s="747"/>
      <c r="AK35" s="747"/>
      <c r="AL35" s="747"/>
      <c r="AM35" s="747"/>
      <c r="AN35" s="747"/>
      <c r="AO35" s="747"/>
      <c r="AP35" s="747"/>
      <c r="AQ35" s="747"/>
      <c r="AR35" s="747"/>
      <c r="AS35" s="747"/>
      <c r="AT35" s="747"/>
      <c r="AU35" s="747"/>
      <c r="AV35" s="747"/>
      <c r="AW35" s="747"/>
      <c r="AX35" s="747"/>
      <c r="AY35" s="747"/>
      <c r="AZ35" s="747"/>
      <c r="BA35" s="747"/>
      <c r="BB35" s="747"/>
      <c r="BC35" s="747"/>
      <c r="BD35" s="747"/>
      <c r="BE35" s="747"/>
      <c r="BF35" s="747"/>
      <c r="BG35" s="747"/>
      <c r="BH35" s="747"/>
      <c r="BI35" s="747"/>
      <c r="BJ35" s="747"/>
      <c r="BK35" s="747"/>
      <c r="BL35" s="747"/>
      <c r="BM35" s="747"/>
      <c r="BN35" s="747"/>
      <c r="BO35" s="747"/>
      <c r="BP35" s="747"/>
      <c r="BQ35" s="747"/>
      <c r="BR35" s="748"/>
    </row>
    <row r="36" spans="2:72" x14ac:dyDescent="0.25">
      <c r="B36" s="772" t="s">
        <v>5188</v>
      </c>
      <c r="C36" s="773">
        <v>1</v>
      </c>
      <c r="D36" s="746" t="s">
        <v>5181</v>
      </c>
      <c r="E36" s="774">
        <f>VLOOKUP(B36,'[2]List Price Report'!$A$1:$D$67,3,FALSE)</f>
        <v>15</v>
      </c>
      <c r="F36" s="775">
        <f t="shared" si="0"/>
        <v>15</v>
      </c>
      <c r="G36" s="747"/>
      <c r="BR36" s="748"/>
      <c r="BS36" s="35"/>
      <c r="BT36" s="35"/>
    </row>
    <row r="37" spans="2:72" x14ac:dyDescent="0.25">
      <c r="B37" s="772" t="s">
        <v>5187</v>
      </c>
      <c r="C37" s="773">
        <v>1</v>
      </c>
      <c r="D37" s="746" t="s">
        <v>5181</v>
      </c>
      <c r="E37" s="774">
        <f>VLOOKUP(B37,'[2]List Price Report'!$A$1:$D$67,3,FALSE)</f>
        <v>40</v>
      </c>
      <c r="F37" s="775">
        <f t="shared" si="0"/>
        <v>40</v>
      </c>
      <c r="G37" s="747"/>
      <c r="BR37" s="748"/>
      <c r="BS37" s="35"/>
      <c r="BT37" s="35"/>
    </row>
    <row r="38" spans="2:72" x14ac:dyDescent="0.25">
      <c r="B38" s="772" t="s">
        <v>6509</v>
      </c>
      <c r="C38" s="773">
        <v>1</v>
      </c>
      <c r="D38" s="746" t="s">
        <v>6510</v>
      </c>
      <c r="E38" s="774">
        <f>VLOOKUP(B38,'[2]List Price Report'!$A$1:$D$67,3,FALSE)</f>
        <v>30</v>
      </c>
      <c r="F38" s="775">
        <f t="shared" si="0"/>
        <v>30</v>
      </c>
      <c r="G38" s="747"/>
      <c r="BR38" s="748"/>
      <c r="BS38" s="35"/>
      <c r="BT38" s="35"/>
    </row>
    <row r="39" spans="2:72" x14ac:dyDescent="0.25">
      <c r="B39" s="772" t="s">
        <v>6034</v>
      </c>
      <c r="C39" s="773">
        <v>1</v>
      </c>
      <c r="D39" s="746" t="s">
        <v>9216</v>
      </c>
      <c r="E39" s="774">
        <f>VLOOKUP(B39,'[2]List Price Report'!$A$1:$D$67,3,FALSE)</f>
        <v>5</v>
      </c>
      <c r="F39" s="775">
        <f t="shared" si="0"/>
        <v>5</v>
      </c>
      <c r="G39" s="747"/>
      <c r="BR39" s="748"/>
      <c r="BS39" s="35"/>
      <c r="BT39" s="35"/>
    </row>
    <row r="40" spans="2:72" x14ac:dyDescent="0.25">
      <c r="B40" s="772" t="s">
        <v>5946</v>
      </c>
      <c r="C40" s="773">
        <v>2</v>
      </c>
      <c r="D40" s="746" t="s">
        <v>5947</v>
      </c>
      <c r="E40" s="774">
        <f>VLOOKUP(B40,'[2]List Price Report'!$A$1:$D$67,3,FALSE)</f>
        <v>40</v>
      </c>
      <c r="F40" s="775">
        <f t="shared" si="0"/>
        <v>80</v>
      </c>
      <c r="G40" s="747"/>
      <c r="BR40" s="748"/>
      <c r="BS40" s="35"/>
      <c r="BT40" s="35"/>
    </row>
    <row r="41" spans="2:72" x14ac:dyDescent="0.25">
      <c r="B41" s="772" t="s">
        <v>6505</v>
      </c>
      <c r="C41" s="773">
        <v>1</v>
      </c>
      <c r="D41" s="746" t="s">
        <v>5338</v>
      </c>
      <c r="E41" s="774">
        <f>VLOOKUP(B41,'[2]List Price Report'!$A$1:$D$67,3,FALSE)</f>
        <v>20</v>
      </c>
      <c r="F41" s="775">
        <f t="shared" si="0"/>
        <v>20</v>
      </c>
      <c r="G41" s="747"/>
      <c r="BR41" s="748"/>
      <c r="BS41" s="35"/>
      <c r="BT41" s="35"/>
    </row>
    <row r="42" spans="2:72" x14ac:dyDescent="0.25">
      <c r="B42" s="772" t="s">
        <v>5353</v>
      </c>
      <c r="C42" s="773">
        <v>1</v>
      </c>
      <c r="D42" s="746" t="s">
        <v>5354</v>
      </c>
      <c r="E42" s="774">
        <f>VLOOKUP(B42,'[2]List Price Report'!$A$1:$D$67,3,FALSE)</f>
        <v>3</v>
      </c>
      <c r="F42" s="775">
        <f t="shared" si="0"/>
        <v>3</v>
      </c>
      <c r="G42" s="747"/>
      <c r="BR42" s="748"/>
      <c r="BS42" s="35"/>
      <c r="BT42" s="35"/>
    </row>
    <row r="43" spans="2:72" x14ac:dyDescent="0.25">
      <c r="B43" s="772" t="s">
        <v>5233</v>
      </c>
      <c r="C43" s="773">
        <v>1</v>
      </c>
      <c r="D43" s="746" t="s">
        <v>5234</v>
      </c>
      <c r="E43" s="774">
        <f>VLOOKUP(B43,'[2]List Price Report'!$A$1:$D$67,3,FALSE)</f>
        <v>8</v>
      </c>
      <c r="F43" s="775">
        <f t="shared" si="0"/>
        <v>8</v>
      </c>
      <c r="G43" s="747"/>
      <c r="BR43" s="748"/>
      <c r="BS43" s="35"/>
      <c r="BT43" s="35"/>
    </row>
    <row r="44" spans="2:72" x14ac:dyDescent="0.25">
      <c r="B44" s="772" t="s">
        <v>9217</v>
      </c>
      <c r="C44" s="773">
        <v>1</v>
      </c>
      <c r="D44" s="746" t="s">
        <v>9218</v>
      </c>
      <c r="E44" s="774" t="s">
        <v>9219</v>
      </c>
      <c r="F44" s="778" t="s">
        <v>9219</v>
      </c>
      <c r="G44" s="747"/>
      <c r="BR44" s="748"/>
      <c r="BS44" s="35"/>
      <c r="BT44" s="35"/>
    </row>
    <row r="45" spans="2:72" ht="15.75" thickBot="1" x14ac:dyDescent="0.3">
      <c r="B45" s="779" t="s">
        <v>9220</v>
      </c>
      <c r="C45" s="780">
        <v>5</v>
      </c>
      <c r="D45" s="781" t="s">
        <v>9221</v>
      </c>
      <c r="E45" s="782" t="s">
        <v>9219</v>
      </c>
      <c r="F45" s="783" t="s">
        <v>9219</v>
      </c>
      <c r="G45" s="747"/>
      <c r="BR45" s="748"/>
      <c r="BS45" s="35"/>
      <c r="BT45" s="35"/>
    </row>
    <row r="46" spans="2:72" x14ac:dyDescent="0.25">
      <c r="B46" s="34"/>
      <c r="C46" s="34"/>
      <c r="D46" s="784"/>
      <c r="E46" s="784" t="s">
        <v>9222</v>
      </c>
      <c r="F46" s="785">
        <v>216</v>
      </c>
    </row>
    <row r="47" spans="2:72" ht="15.75" thickBot="1" x14ac:dyDescent="0.3">
      <c r="B47" s="34"/>
      <c r="C47" s="34"/>
      <c r="D47" s="784"/>
      <c r="E47" s="722"/>
      <c r="F47" s="39"/>
    </row>
    <row r="48" spans="2:72" x14ac:dyDescent="0.25">
      <c r="B48" s="786" t="s">
        <v>9159</v>
      </c>
      <c r="C48" s="768">
        <v>1</v>
      </c>
      <c r="D48" s="787" t="s">
        <v>9161</v>
      </c>
      <c r="E48" s="770" t="s">
        <v>9215</v>
      </c>
      <c r="F48" s="788">
        <f>F10</f>
        <v>200</v>
      </c>
    </row>
    <row r="49" spans="2:6" x14ac:dyDescent="0.25">
      <c r="B49" s="772" t="s">
        <v>5411</v>
      </c>
      <c r="C49" s="773">
        <v>1</v>
      </c>
      <c r="D49" s="746" t="s">
        <v>5412</v>
      </c>
      <c r="E49" s="774">
        <f>VLOOKUP(B49,'[2]List Price Report'!$A$1:$D$67,3,FALSE)</f>
        <v>2</v>
      </c>
      <c r="F49" s="775">
        <f>E49*C49</f>
        <v>2</v>
      </c>
    </row>
    <row r="50" spans="2:6" x14ac:dyDescent="0.25">
      <c r="B50" s="772" t="s">
        <v>5409</v>
      </c>
      <c r="C50" s="773">
        <v>1</v>
      </c>
      <c r="D50" s="746" t="s">
        <v>5410</v>
      </c>
      <c r="E50" s="774">
        <f>VLOOKUP(B50,'[2]List Price Report'!$A$1:$D$67,3,FALSE)</f>
        <v>2</v>
      </c>
      <c r="F50" s="775">
        <f t="shared" ref="F50:F60" si="1">E50*C50</f>
        <v>2</v>
      </c>
    </row>
    <row r="51" spans="2:6" x14ac:dyDescent="0.25">
      <c r="B51" s="772" t="s">
        <v>5243</v>
      </c>
      <c r="C51" s="773">
        <v>1</v>
      </c>
      <c r="D51" s="746" t="s">
        <v>5244</v>
      </c>
      <c r="E51" s="774">
        <f>VLOOKUP(B51,'[2]List Price Report'!$A$1:$D$67,3,FALSE)</f>
        <v>3</v>
      </c>
      <c r="F51" s="775">
        <f t="shared" si="1"/>
        <v>3</v>
      </c>
    </row>
    <row r="52" spans="2:6" x14ac:dyDescent="0.25">
      <c r="B52" s="772" t="s">
        <v>5237</v>
      </c>
      <c r="C52" s="773">
        <v>1</v>
      </c>
      <c r="D52" s="746" t="s">
        <v>5238</v>
      </c>
      <c r="E52" s="774">
        <f>VLOOKUP(B52,'[2]List Price Report'!$A$1:$D$67,3,FALSE)</f>
        <v>8</v>
      </c>
      <c r="F52" s="775">
        <f t="shared" si="1"/>
        <v>8</v>
      </c>
    </row>
    <row r="53" spans="2:6" x14ac:dyDescent="0.25">
      <c r="B53" s="772" t="s">
        <v>5188</v>
      </c>
      <c r="C53" s="773">
        <v>1</v>
      </c>
      <c r="D53" s="746" t="s">
        <v>5181</v>
      </c>
      <c r="E53" s="774">
        <f>VLOOKUP(B53,'[2]List Price Report'!$A$1:$D$67,3,FALSE)</f>
        <v>15</v>
      </c>
      <c r="F53" s="775">
        <f t="shared" si="1"/>
        <v>15</v>
      </c>
    </row>
    <row r="54" spans="2:6" x14ac:dyDescent="0.25">
      <c r="B54" s="772" t="s">
        <v>5187</v>
      </c>
      <c r="C54" s="773">
        <v>1</v>
      </c>
      <c r="D54" s="746" t="s">
        <v>5181</v>
      </c>
      <c r="E54" s="774">
        <f>VLOOKUP(B54,'[2]List Price Report'!$A$1:$D$67,3,FALSE)</f>
        <v>40</v>
      </c>
      <c r="F54" s="775">
        <f t="shared" si="1"/>
        <v>40</v>
      </c>
    </row>
    <row r="55" spans="2:6" x14ac:dyDescent="0.25">
      <c r="B55" s="772" t="s">
        <v>6509</v>
      </c>
      <c r="C55" s="773">
        <v>1</v>
      </c>
      <c r="D55" s="746" t="s">
        <v>6510</v>
      </c>
      <c r="E55" s="774">
        <f>VLOOKUP(B55,'[2]List Price Report'!$A$1:$D$67,3,FALSE)</f>
        <v>30</v>
      </c>
      <c r="F55" s="775">
        <f t="shared" si="1"/>
        <v>30</v>
      </c>
    </row>
    <row r="56" spans="2:6" x14ac:dyDescent="0.25">
      <c r="B56" s="772" t="s">
        <v>6034</v>
      </c>
      <c r="C56" s="773">
        <v>1</v>
      </c>
      <c r="D56" s="746" t="s">
        <v>9216</v>
      </c>
      <c r="E56" s="774">
        <f>VLOOKUP(B56,'[2]List Price Report'!$A$1:$D$67,3,FALSE)</f>
        <v>5</v>
      </c>
      <c r="F56" s="775">
        <f t="shared" si="1"/>
        <v>5</v>
      </c>
    </row>
    <row r="57" spans="2:6" x14ac:dyDescent="0.25">
      <c r="B57" s="772" t="s">
        <v>5946</v>
      </c>
      <c r="C57" s="773">
        <v>2</v>
      </c>
      <c r="D57" s="746" t="s">
        <v>5947</v>
      </c>
      <c r="E57" s="774">
        <f>VLOOKUP(B57,'[2]List Price Report'!$A$1:$D$67,3,FALSE)</f>
        <v>40</v>
      </c>
      <c r="F57" s="775">
        <f t="shared" si="1"/>
        <v>80</v>
      </c>
    </row>
    <row r="58" spans="2:6" x14ac:dyDescent="0.25">
      <c r="B58" s="772" t="s">
        <v>6505</v>
      </c>
      <c r="C58" s="773">
        <v>1</v>
      </c>
      <c r="D58" s="746" t="s">
        <v>5338</v>
      </c>
      <c r="E58" s="774">
        <f>VLOOKUP(B58,'[2]List Price Report'!$A$1:$D$67,3,FALSE)</f>
        <v>20</v>
      </c>
      <c r="F58" s="775">
        <f t="shared" si="1"/>
        <v>20</v>
      </c>
    </row>
    <row r="59" spans="2:6" x14ac:dyDescent="0.25">
      <c r="B59" s="772" t="s">
        <v>5353</v>
      </c>
      <c r="C59" s="773">
        <v>1</v>
      </c>
      <c r="D59" s="746" t="s">
        <v>5354</v>
      </c>
      <c r="E59" s="774">
        <f>VLOOKUP(B59,'[2]List Price Report'!$A$1:$D$67,3,FALSE)</f>
        <v>3</v>
      </c>
      <c r="F59" s="775">
        <f t="shared" si="1"/>
        <v>3</v>
      </c>
    </row>
    <row r="60" spans="2:6" x14ac:dyDescent="0.25">
      <c r="B60" s="772" t="s">
        <v>5247</v>
      </c>
      <c r="C60" s="773">
        <v>1</v>
      </c>
      <c r="D60" s="746" t="s">
        <v>5248</v>
      </c>
      <c r="E60" s="774">
        <f>VLOOKUP(B60,'[2]List Price Report'!$A$1:$D$67,3,FALSE)</f>
        <v>10</v>
      </c>
      <c r="F60" s="775">
        <f t="shared" si="1"/>
        <v>10</v>
      </c>
    </row>
    <row r="61" spans="2:6" x14ac:dyDescent="0.25">
      <c r="B61" s="772" t="s">
        <v>9217</v>
      </c>
      <c r="C61" s="773">
        <v>1</v>
      </c>
      <c r="D61" s="746" t="s">
        <v>9218</v>
      </c>
      <c r="E61" s="774" t="s">
        <v>9219</v>
      </c>
      <c r="F61" s="778" t="s">
        <v>9219</v>
      </c>
    </row>
    <row r="62" spans="2:6" ht="15.75" thickBot="1" x14ac:dyDescent="0.3">
      <c r="B62" s="779" t="s">
        <v>9220</v>
      </c>
      <c r="C62" s="780">
        <v>5</v>
      </c>
      <c r="D62" s="781" t="s">
        <v>9221</v>
      </c>
      <c r="E62" s="782" t="s">
        <v>9219</v>
      </c>
      <c r="F62" s="783" t="s">
        <v>9219</v>
      </c>
    </row>
    <row r="63" spans="2:6" x14ac:dyDescent="0.25">
      <c r="B63" s="34"/>
      <c r="C63" s="34"/>
      <c r="D63" s="784"/>
      <c r="E63" s="784" t="s">
        <v>9222</v>
      </c>
      <c r="F63" s="785">
        <v>218</v>
      </c>
    </row>
    <row r="64" spans="2:6" ht="15.75" thickBot="1" x14ac:dyDescent="0.3">
      <c r="B64" s="34"/>
      <c r="C64" s="34"/>
      <c r="D64" s="784"/>
      <c r="E64" s="722"/>
      <c r="F64" s="39"/>
    </row>
    <row r="65" spans="2:6" x14ac:dyDescent="0.25">
      <c r="B65" s="786" t="s">
        <v>9162</v>
      </c>
      <c r="C65" s="789">
        <v>1</v>
      </c>
      <c r="D65" s="787" t="s">
        <v>9164</v>
      </c>
      <c r="E65" s="770" t="s">
        <v>9215</v>
      </c>
      <c r="F65" s="771">
        <f>F11</f>
        <v>120</v>
      </c>
    </row>
    <row r="66" spans="2:6" x14ac:dyDescent="0.25">
      <c r="B66" s="772" t="s">
        <v>9223</v>
      </c>
      <c r="C66" s="773">
        <v>1</v>
      </c>
      <c r="D66" s="746" t="s">
        <v>9224</v>
      </c>
      <c r="E66" s="774">
        <f>VLOOKUP(B66,'[2]List Price Report'!$A$1:$D$67,3,FALSE)</f>
        <v>7</v>
      </c>
      <c r="F66" s="775">
        <f t="shared" ref="F66:F73" si="2">E66*C66</f>
        <v>7</v>
      </c>
    </row>
    <row r="67" spans="2:6" x14ac:dyDescent="0.25">
      <c r="B67" s="772" t="s">
        <v>5235</v>
      </c>
      <c r="C67" s="773">
        <v>1</v>
      </c>
      <c r="D67" s="746" t="s">
        <v>5236</v>
      </c>
      <c r="E67" s="774">
        <f>VLOOKUP(B67,'[2]List Price Report'!$A$1:$D$67,3,FALSE)</f>
        <v>8</v>
      </c>
      <c r="F67" s="775">
        <f t="shared" si="2"/>
        <v>8</v>
      </c>
    </row>
    <row r="68" spans="2:6" x14ac:dyDescent="0.25">
      <c r="B68" s="772" t="s">
        <v>5188</v>
      </c>
      <c r="C68" s="773">
        <v>1</v>
      </c>
      <c r="D68" s="746" t="s">
        <v>5181</v>
      </c>
      <c r="E68" s="774">
        <f>VLOOKUP(B68,'[2]List Price Report'!$A$1:$D$67,3,FALSE)</f>
        <v>15</v>
      </c>
      <c r="F68" s="775">
        <f t="shared" si="2"/>
        <v>15</v>
      </c>
    </row>
    <row r="69" spans="2:6" x14ac:dyDescent="0.25">
      <c r="B69" s="772" t="s">
        <v>5192</v>
      </c>
      <c r="C69" s="773">
        <v>1</v>
      </c>
      <c r="D69" s="746" t="s">
        <v>5181</v>
      </c>
      <c r="E69" s="774">
        <f>VLOOKUP(B69,'[2]List Price Report'!$A$1:$D$67,3,FALSE)</f>
        <v>30</v>
      </c>
      <c r="F69" s="775">
        <f t="shared" si="2"/>
        <v>30</v>
      </c>
    </row>
    <row r="70" spans="2:6" x14ac:dyDescent="0.25">
      <c r="B70" s="772" t="s">
        <v>5325</v>
      </c>
      <c r="C70" s="773">
        <v>1</v>
      </c>
      <c r="D70" s="746" t="s">
        <v>5326</v>
      </c>
      <c r="E70" s="774">
        <f>VLOOKUP(B70,'[2]List Price Report'!$A$1:$D$67,3,FALSE)</f>
        <v>40</v>
      </c>
      <c r="F70" s="775">
        <f t="shared" si="2"/>
        <v>40</v>
      </c>
    </row>
    <row r="71" spans="2:6" x14ac:dyDescent="0.25">
      <c r="B71" s="772" t="s">
        <v>6630</v>
      </c>
      <c r="C71" s="773">
        <v>1</v>
      </c>
      <c r="D71" s="746" t="s">
        <v>6631</v>
      </c>
      <c r="E71" s="774">
        <f>VLOOKUP(B71,'[2]List Price Report'!$A$1:$D$67,3,FALSE)</f>
        <v>10</v>
      </c>
      <c r="F71" s="775">
        <f t="shared" si="2"/>
        <v>10</v>
      </c>
    </row>
    <row r="72" spans="2:6" x14ac:dyDescent="0.25">
      <c r="B72" s="772" t="s">
        <v>9225</v>
      </c>
      <c r="C72" s="773">
        <v>1</v>
      </c>
      <c r="D72" s="746" t="s">
        <v>9226</v>
      </c>
      <c r="E72" s="774">
        <f>VLOOKUP(B72,'[2]List Price Report'!$A$1:$D$67,3,FALSE)</f>
        <v>20</v>
      </c>
      <c r="F72" s="775">
        <f t="shared" si="2"/>
        <v>20</v>
      </c>
    </row>
    <row r="73" spans="2:6" x14ac:dyDescent="0.25">
      <c r="B73" s="772" t="s">
        <v>9227</v>
      </c>
      <c r="C73" s="773">
        <v>1</v>
      </c>
      <c r="D73" s="746" t="s">
        <v>9228</v>
      </c>
      <c r="E73" s="774">
        <f>VLOOKUP(B73,'[2]List Price Report'!$A$1:$D$67,3,FALSE)</f>
        <v>3</v>
      </c>
      <c r="F73" s="775">
        <f t="shared" si="2"/>
        <v>3</v>
      </c>
    </row>
    <row r="74" spans="2:6" x14ac:dyDescent="0.25">
      <c r="B74" s="772" t="s">
        <v>9217</v>
      </c>
      <c r="C74" s="773">
        <v>1</v>
      </c>
      <c r="D74" s="746" t="s">
        <v>9218</v>
      </c>
      <c r="E74" s="774" t="s">
        <v>9219</v>
      </c>
      <c r="F74" s="778" t="s">
        <v>9219</v>
      </c>
    </row>
    <row r="75" spans="2:6" ht="15.75" thickBot="1" x14ac:dyDescent="0.3">
      <c r="B75" s="779" t="s">
        <v>9220</v>
      </c>
      <c r="C75" s="780">
        <v>3</v>
      </c>
      <c r="D75" s="781" t="s">
        <v>9221</v>
      </c>
      <c r="E75" s="782" t="s">
        <v>9219</v>
      </c>
      <c r="F75" s="783" t="s">
        <v>9219</v>
      </c>
    </row>
    <row r="76" spans="2:6" x14ac:dyDescent="0.25">
      <c r="B76" s="34"/>
      <c r="C76" s="34"/>
      <c r="D76" s="784"/>
      <c r="E76" s="784" t="s">
        <v>9222</v>
      </c>
      <c r="F76" s="785">
        <v>133</v>
      </c>
    </row>
    <row r="77" spans="2:6" ht="15.75" thickBot="1" x14ac:dyDescent="0.3">
      <c r="B77" s="34"/>
      <c r="C77" s="34"/>
      <c r="D77" s="784"/>
      <c r="E77" s="722"/>
      <c r="F77" s="39"/>
    </row>
    <row r="78" spans="2:6" x14ac:dyDescent="0.25">
      <c r="B78" s="786" t="s">
        <v>9165</v>
      </c>
      <c r="C78" s="789">
        <v>1</v>
      </c>
      <c r="D78" s="787" t="s">
        <v>9167</v>
      </c>
      <c r="E78" s="770" t="s">
        <v>9215</v>
      </c>
      <c r="F78" s="771">
        <f>F12</f>
        <v>130</v>
      </c>
    </row>
    <row r="79" spans="2:6" x14ac:dyDescent="0.25">
      <c r="B79" s="772" t="s">
        <v>9223</v>
      </c>
      <c r="C79" s="773">
        <v>1</v>
      </c>
      <c r="D79" s="746" t="s">
        <v>9224</v>
      </c>
      <c r="E79" s="774">
        <f>VLOOKUP(B79,'[2]List Price Report'!$A$1:$D$67,3,FALSE)</f>
        <v>7</v>
      </c>
      <c r="F79" s="775">
        <f t="shared" ref="F79:F86" si="3">E79*C79</f>
        <v>7</v>
      </c>
    </row>
    <row r="80" spans="2:6" x14ac:dyDescent="0.25">
      <c r="B80" s="772" t="s">
        <v>5235</v>
      </c>
      <c r="C80" s="773">
        <v>1</v>
      </c>
      <c r="D80" s="746" t="s">
        <v>5236</v>
      </c>
      <c r="E80" s="774">
        <f>VLOOKUP(B80,'[2]List Price Report'!$A$1:$D$67,3,FALSE)</f>
        <v>8</v>
      </c>
      <c r="F80" s="775">
        <f t="shared" si="3"/>
        <v>8</v>
      </c>
    </row>
    <row r="81" spans="2:6" x14ac:dyDescent="0.25">
      <c r="B81" s="772" t="s">
        <v>5188</v>
      </c>
      <c r="C81" s="773">
        <v>1</v>
      </c>
      <c r="D81" s="746" t="s">
        <v>5181</v>
      </c>
      <c r="E81" s="774">
        <f>VLOOKUP(B81,'[2]List Price Report'!$A$1:$D$67,3,FALSE)</f>
        <v>15</v>
      </c>
      <c r="F81" s="775">
        <f t="shared" si="3"/>
        <v>15</v>
      </c>
    </row>
    <row r="82" spans="2:6" x14ac:dyDescent="0.25">
      <c r="B82" s="772" t="s">
        <v>5187</v>
      </c>
      <c r="C82" s="773">
        <v>1</v>
      </c>
      <c r="D82" s="746" t="s">
        <v>5181</v>
      </c>
      <c r="E82" s="774">
        <f>VLOOKUP(B82,'[2]List Price Report'!$A$1:$D$67,3,FALSE)</f>
        <v>40</v>
      </c>
      <c r="F82" s="775">
        <f t="shared" si="3"/>
        <v>40</v>
      </c>
    </row>
    <row r="83" spans="2:6" x14ac:dyDescent="0.25">
      <c r="B83" s="772" t="s">
        <v>5946</v>
      </c>
      <c r="C83" s="773">
        <v>1</v>
      </c>
      <c r="D83" s="746" t="s">
        <v>5947</v>
      </c>
      <c r="E83" s="774">
        <f>VLOOKUP(B83,'[2]List Price Report'!$A$1:$D$67,3,FALSE)</f>
        <v>40</v>
      </c>
      <c r="F83" s="775">
        <f t="shared" si="3"/>
        <v>40</v>
      </c>
    </row>
    <row r="84" spans="2:6" x14ac:dyDescent="0.25">
      <c r="B84" s="772" t="s">
        <v>9229</v>
      </c>
      <c r="C84" s="773">
        <v>1</v>
      </c>
      <c r="D84" s="746" t="s">
        <v>9230</v>
      </c>
      <c r="E84" s="774">
        <f>VLOOKUP(B84,'[2]List Price Report'!$A$1:$D$67,3,FALSE)</f>
        <v>8</v>
      </c>
      <c r="F84" s="775">
        <f t="shared" si="3"/>
        <v>8</v>
      </c>
    </row>
    <row r="85" spans="2:6" x14ac:dyDescent="0.25">
      <c r="B85" s="772" t="s">
        <v>6634</v>
      </c>
      <c r="C85" s="773">
        <v>1</v>
      </c>
      <c r="D85" s="746" t="s">
        <v>6635</v>
      </c>
      <c r="E85" s="774">
        <f>VLOOKUP(B85,'[2]List Price Report'!$A$1:$D$67,3,FALSE)</f>
        <v>18</v>
      </c>
      <c r="F85" s="775">
        <f t="shared" si="3"/>
        <v>18</v>
      </c>
    </row>
    <row r="86" spans="2:6" x14ac:dyDescent="0.25">
      <c r="B86" s="772" t="s">
        <v>9227</v>
      </c>
      <c r="C86" s="773">
        <v>1</v>
      </c>
      <c r="D86" s="746" t="s">
        <v>9228</v>
      </c>
      <c r="E86" s="774">
        <f>VLOOKUP(B86,'[2]List Price Report'!$A$1:$D$67,3,FALSE)</f>
        <v>3</v>
      </c>
      <c r="F86" s="775">
        <f t="shared" si="3"/>
        <v>3</v>
      </c>
    </row>
    <row r="87" spans="2:6" x14ac:dyDescent="0.25">
      <c r="B87" s="772" t="s">
        <v>9217</v>
      </c>
      <c r="C87" s="773">
        <v>1</v>
      </c>
      <c r="D87" s="746" t="s">
        <v>9218</v>
      </c>
      <c r="E87" s="774" t="s">
        <v>9219</v>
      </c>
      <c r="F87" s="778" t="s">
        <v>9219</v>
      </c>
    </row>
    <row r="88" spans="2:6" ht="15.75" thickBot="1" x14ac:dyDescent="0.3">
      <c r="B88" s="779" t="s">
        <v>9220</v>
      </c>
      <c r="C88" s="780">
        <v>3</v>
      </c>
      <c r="D88" s="781" t="s">
        <v>9221</v>
      </c>
      <c r="E88" s="782" t="s">
        <v>9219</v>
      </c>
      <c r="F88" s="783" t="s">
        <v>9219</v>
      </c>
    </row>
    <row r="89" spans="2:6" x14ac:dyDescent="0.25">
      <c r="B89" s="34"/>
      <c r="C89" s="34"/>
      <c r="D89" s="784"/>
      <c r="E89" s="784" t="s">
        <v>9222</v>
      </c>
      <c r="F89" s="785">
        <v>139</v>
      </c>
    </row>
    <row r="90" spans="2:6" ht="15.75" thickBot="1" x14ac:dyDescent="0.3">
      <c r="B90" s="34"/>
      <c r="C90" s="34"/>
      <c r="D90" s="784"/>
      <c r="E90" s="722"/>
      <c r="F90" s="39"/>
    </row>
    <row r="91" spans="2:6" x14ac:dyDescent="0.25">
      <c r="B91" s="786" t="s">
        <v>9168</v>
      </c>
      <c r="C91" s="789">
        <v>1</v>
      </c>
      <c r="D91" s="787" t="s">
        <v>9170</v>
      </c>
      <c r="E91" s="770" t="s">
        <v>9215</v>
      </c>
      <c r="F91" s="771">
        <f>F13</f>
        <v>210</v>
      </c>
    </row>
    <row r="92" spans="2:6" x14ac:dyDescent="0.25">
      <c r="B92" s="772" t="s">
        <v>9223</v>
      </c>
      <c r="C92" s="773">
        <v>1</v>
      </c>
      <c r="D92" s="746" t="s">
        <v>9224</v>
      </c>
      <c r="E92" s="774">
        <f>VLOOKUP(B92,'[2]List Price Report'!$A$1:$D$67,3,FALSE)</f>
        <v>7</v>
      </c>
      <c r="F92" s="775">
        <f t="shared" ref="F92:F104" si="4">E92*C92</f>
        <v>7</v>
      </c>
    </row>
    <row r="93" spans="2:6" x14ac:dyDescent="0.25">
      <c r="B93" s="772" t="s">
        <v>5247</v>
      </c>
      <c r="C93" s="773">
        <v>1</v>
      </c>
      <c r="D93" s="746" t="s">
        <v>5248</v>
      </c>
      <c r="E93" s="774">
        <f>VLOOKUP(B93,'[2]List Price Report'!$A$1:$D$67,3,FALSE)</f>
        <v>10</v>
      </c>
      <c r="F93" s="775">
        <f t="shared" si="4"/>
        <v>10</v>
      </c>
    </row>
    <row r="94" spans="2:6" x14ac:dyDescent="0.25">
      <c r="B94" s="772" t="s">
        <v>5243</v>
      </c>
      <c r="C94" s="773">
        <v>1</v>
      </c>
      <c r="D94" s="746" t="s">
        <v>5244</v>
      </c>
      <c r="E94" s="774">
        <f>VLOOKUP(B94,'[2]List Price Report'!$A$1:$D$67,3,FALSE)</f>
        <v>3</v>
      </c>
      <c r="F94" s="775">
        <f t="shared" si="4"/>
        <v>3</v>
      </c>
    </row>
    <row r="95" spans="2:6" x14ac:dyDescent="0.25">
      <c r="B95" s="772" t="s">
        <v>5231</v>
      </c>
      <c r="C95" s="773">
        <v>1</v>
      </c>
      <c r="D95" s="746" t="s">
        <v>5232</v>
      </c>
      <c r="E95" s="774">
        <f>VLOOKUP(B95,'[2]List Price Report'!$A$1:$D$67,3,FALSE)</f>
        <v>5</v>
      </c>
      <c r="F95" s="775">
        <f t="shared" si="4"/>
        <v>5</v>
      </c>
    </row>
    <row r="96" spans="2:6" x14ac:dyDescent="0.25">
      <c r="B96" s="772" t="s">
        <v>5544</v>
      </c>
      <c r="C96" s="773">
        <v>1</v>
      </c>
      <c r="D96" s="746" t="s">
        <v>5545</v>
      </c>
      <c r="E96" s="774">
        <f>VLOOKUP(B96,'[2]List Price Report'!$A$1:$D$67,3,FALSE)</f>
        <v>8</v>
      </c>
      <c r="F96" s="775">
        <f t="shared" si="4"/>
        <v>8</v>
      </c>
    </row>
    <row r="97" spans="2:6" x14ac:dyDescent="0.25">
      <c r="B97" s="772" t="s">
        <v>5188</v>
      </c>
      <c r="C97" s="773">
        <v>1</v>
      </c>
      <c r="D97" s="746" t="s">
        <v>5181</v>
      </c>
      <c r="E97" s="774">
        <f>VLOOKUP(B97,'[2]List Price Report'!$A$1:$D$67,3,FALSE)</f>
        <v>15</v>
      </c>
      <c r="F97" s="775">
        <f t="shared" si="4"/>
        <v>15</v>
      </c>
    </row>
    <row r="98" spans="2:6" x14ac:dyDescent="0.25">
      <c r="B98" s="772" t="s">
        <v>5187</v>
      </c>
      <c r="C98" s="773">
        <v>1</v>
      </c>
      <c r="D98" s="746" t="s">
        <v>5181</v>
      </c>
      <c r="E98" s="774">
        <f>VLOOKUP(B98,'[2]List Price Report'!$A$1:$D$67,3,FALSE)</f>
        <v>40</v>
      </c>
      <c r="F98" s="775">
        <f t="shared" si="4"/>
        <v>40</v>
      </c>
    </row>
    <row r="99" spans="2:6" x14ac:dyDescent="0.25">
      <c r="B99" s="772" t="s">
        <v>6509</v>
      </c>
      <c r="C99" s="773">
        <v>1</v>
      </c>
      <c r="D99" s="746" t="s">
        <v>6510</v>
      </c>
      <c r="E99" s="774">
        <f>VLOOKUP(B99,'[2]List Price Report'!$A$1:$D$67,3,FALSE)</f>
        <v>30</v>
      </c>
      <c r="F99" s="775">
        <f t="shared" si="4"/>
        <v>30</v>
      </c>
    </row>
    <row r="100" spans="2:6" x14ac:dyDescent="0.25">
      <c r="B100" s="772" t="s">
        <v>6034</v>
      </c>
      <c r="C100" s="773">
        <v>1</v>
      </c>
      <c r="D100" s="746" t="s">
        <v>9216</v>
      </c>
      <c r="E100" s="774">
        <f>VLOOKUP(B100,'[2]List Price Report'!$A$1:$D$67,3,FALSE)</f>
        <v>5</v>
      </c>
      <c r="F100" s="775">
        <f t="shared" si="4"/>
        <v>5</v>
      </c>
    </row>
    <row r="101" spans="2:6" x14ac:dyDescent="0.25">
      <c r="B101" s="772" t="s">
        <v>5946</v>
      </c>
      <c r="C101" s="773">
        <v>2</v>
      </c>
      <c r="D101" s="746" t="s">
        <v>5947</v>
      </c>
      <c r="E101" s="774">
        <f>VLOOKUP(B101,'[2]List Price Report'!$A$1:$D$67,3,FALSE)</f>
        <v>40</v>
      </c>
      <c r="F101" s="775">
        <f t="shared" si="4"/>
        <v>80</v>
      </c>
    </row>
    <row r="102" spans="2:6" x14ac:dyDescent="0.25">
      <c r="B102" s="772" t="s">
        <v>9229</v>
      </c>
      <c r="C102" s="773">
        <v>1</v>
      </c>
      <c r="D102" s="746" t="s">
        <v>9230</v>
      </c>
      <c r="E102" s="774">
        <f>VLOOKUP(B102,'[2]List Price Report'!$A$1:$D$67,3,FALSE)</f>
        <v>8</v>
      </c>
      <c r="F102" s="775">
        <f t="shared" si="4"/>
        <v>8</v>
      </c>
    </row>
    <row r="103" spans="2:6" x14ac:dyDescent="0.25">
      <c r="B103" s="772" t="s">
        <v>6634</v>
      </c>
      <c r="C103" s="773">
        <v>1</v>
      </c>
      <c r="D103" s="746" t="s">
        <v>6635</v>
      </c>
      <c r="E103" s="774">
        <f>VLOOKUP(B103,'[2]List Price Report'!$A$1:$D$67,3,FALSE)</f>
        <v>18</v>
      </c>
      <c r="F103" s="775">
        <f t="shared" si="4"/>
        <v>18</v>
      </c>
    </row>
    <row r="104" spans="2:6" x14ac:dyDescent="0.25">
      <c r="B104" s="772" t="s">
        <v>9227</v>
      </c>
      <c r="C104" s="773">
        <v>1</v>
      </c>
      <c r="D104" s="746" t="s">
        <v>9228</v>
      </c>
      <c r="E104" s="774">
        <f>VLOOKUP(B104,'[2]List Price Report'!$A$1:$D$67,3,FALSE)</f>
        <v>3</v>
      </c>
      <c r="F104" s="775">
        <f t="shared" si="4"/>
        <v>3</v>
      </c>
    </row>
    <row r="105" spans="2:6" x14ac:dyDescent="0.25">
      <c r="B105" s="772" t="s">
        <v>9217</v>
      </c>
      <c r="C105" s="773">
        <v>1</v>
      </c>
      <c r="D105" s="746" t="s">
        <v>9218</v>
      </c>
      <c r="E105" s="774" t="s">
        <v>9219</v>
      </c>
      <c r="F105" s="778" t="s">
        <v>9219</v>
      </c>
    </row>
    <row r="106" spans="2:6" ht="15.75" thickBot="1" x14ac:dyDescent="0.3">
      <c r="B106" s="779" t="s">
        <v>9220</v>
      </c>
      <c r="C106" s="780">
        <v>5</v>
      </c>
      <c r="D106" s="781" t="s">
        <v>9221</v>
      </c>
      <c r="E106" s="782" t="s">
        <v>9219</v>
      </c>
      <c r="F106" s="783" t="s">
        <v>9219</v>
      </c>
    </row>
    <row r="107" spans="2:6" x14ac:dyDescent="0.25">
      <c r="B107" s="34"/>
      <c r="C107" s="34"/>
      <c r="D107" s="784"/>
      <c r="E107" s="784" t="s">
        <v>9222</v>
      </c>
      <c r="F107" s="785">
        <v>232</v>
      </c>
    </row>
    <row r="108" spans="2:6" ht="15.75" thickBot="1" x14ac:dyDescent="0.3">
      <c r="B108" s="34"/>
      <c r="C108" s="34"/>
      <c r="D108" s="784"/>
      <c r="E108" s="722"/>
      <c r="F108" s="39"/>
    </row>
    <row r="109" spans="2:6" x14ac:dyDescent="0.25">
      <c r="B109" s="786" t="s">
        <v>9171</v>
      </c>
      <c r="C109" s="789">
        <v>1</v>
      </c>
      <c r="D109" s="787" t="s">
        <v>9173</v>
      </c>
      <c r="E109" s="770" t="s">
        <v>9215</v>
      </c>
      <c r="F109" s="771">
        <f>F14</f>
        <v>215</v>
      </c>
    </row>
    <row r="110" spans="2:6" x14ac:dyDescent="0.25">
      <c r="B110" s="772" t="s">
        <v>9223</v>
      </c>
      <c r="C110" s="773">
        <v>1</v>
      </c>
      <c r="D110" s="746" t="s">
        <v>9224</v>
      </c>
      <c r="E110" s="774">
        <f>VLOOKUP(B110,'[2]List Price Report'!$A$1:$D$67,3,FALSE)</f>
        <v>7</v>
      </c>
      <c r="F110" s="775">
        <f t="shared" ref="F110:F122" si="5">E110*C110</f>
        <v>7</v>
      </c>
    </row>
    <row r="111" spans="2:6" x14ac:dyDescent="0.25">
      <c r="B111" s="772" t="s">
        <v>5247</v>
      </c>
      <c r="C111" s="773">
        <v>1</v>
      </c>
      <c r="D111" s="746" t="s">
        <v>5248</v>
      </c>
      <c r="E111" s="774">
        <f>VLOOKUP(B111,'[2]List Price Report'!$A$1:$D$67,3,FALSE)</f>
        <v>10</v>
      </c>
      <c r="F111" s="775">
        <f t="shared" si="5"/>
        <v>10</v>
      </c>
    </row>
    <row r="112" spans="2:6" x14ac:dyDescent="0.25">
      <c r="B112" s="772" t="s">
        <v>5243</v>
      </c>
      <c r="C112" s="773">
        <v>1</v>
      </c>
      <c r="D112" s="746" t="s">
        <v>5244</v>
      </c>
      <c r="E112" s="774">
        <f>VLOOKUP(B112,'[2]List Price Report'!$A$1:$D$67,3,FALSE)</f>
        <v>3</v>
      </c>
      <c r="F112" s="775">
        <f t="shared" si="5"/>
        <v>3</v>
      </c>
    </row>
    <row r="113" spans="2:6" x14ac:dyDescent="0.25">
      <c r="B113" s="772" t="s">
        <v>5237</v>
      </c>
      <c r="C113" s="773">
        <v>1</v>
      </c>
      <c r="D113" s="746" t="s">
        <v>5238</v>
      </c>
      <c r="E113" s="774">
        <f>VLOOKUP(B113,'[2]List Price Report'!$A$1:$D$67,3,FALSE)</f>
        <v>8</v>
      </c>
      <c r="F113" s="775">
        <f t="shared" si="5"/>
        <v>8</v>
      </c>
    </row>
    <row r="114" spans="2:6" x14ac:dyDescent="0.25">
      <c r="B114" s="772" t="s">
        <v>5544</v>
      </c>
      <c r="C114" s="773">
        <v>1</v>
      </c>
      <c r="D114" s="746" t="s">
        <v>5545</v>
      </c>
      <c r="E114" s="774">
        <f>VLOOKUP(B114,'[2]List Price Report'!$A$1:$D$67,3,FALSE)</f>
        <v>8</v>
      </c>
      <c r="F114" s="775">
        <f t="shared" si="5"/>
        <v>8</v>
      </c>
    </row>
    <row r="115" spans="2:6" x14ac:dyDescent="0.25">
      <c r="B115" s="772" t="s">
        <v>5188</v>
      </c>
      <c r="C115" s="773">
        <v>1</v>
      </c>
      <c r="D115" s="746" t="s">
        <v>5181</v>
      </c>
      <c r="E115" s="774">
        <f>VLOOKUP(B115,'[2]List Price Report'!$A$1:$D$67,3,FALSE)</f>
        <v>15</v>
      </c>
      <c r="F115" s="775">
        <f t="shared" si="5"/>
        <v>15</v>
      </c>
    </row>
    <row r="116" spans="2:6" x14ac:dyDescent="0.25">
      <c r="B116" s="772" t="s">
        <v>5187</v>
      </c>
      <c r="C116" s="773">
        <v>1</v>
      </c>
      <c r="D116" s="746" t="s">
        <v>5181</v>
      </c>
      <c r="E116" s="774">
        <f>VLOOKUP(B116,'[2]List Price Report'!$A$1:$D$67,3,FALSE)</f>
        <v>40</v>
      </c>
      <c r="F116" s="775">
        <f t="shared" si="5"/>
        <v>40</v>
      </c>
    </row>
    <row r="117" spans="2:6" x14ac:dyDescent="0.25">
      <c r="B117" s="772" t="s">
        <v>6509</v>
      </c>
      <c r="C117" s="773">
        <v>1</v>
      </c>
      <c r="D117" s="746" t="s">
        <v>6510</v>
      </c>
      <c r="E117" s="774">
        <f>VLOOKUP(B117,'[2]List Price Report'!$A$1:$D$67,3,FALSE)</f>
        <v>30</v>
      </c>
      <c r="F117" s="775">
        <f t="shared" si="5"/>
        <v>30</v>
      </c>
    </row>
    <row r="118" spans="2:6" x14ac:dyDescent="0.25">
      <c r="B118" s="772" t="s">
        <v>6034</v>
      </c>
      <c r="C118" s="773">
        <v>1</v>
      </c>
      <c r="D118" s="746" t="s">
        <v>9216</v>
      </c>
      <c r="E118" s="774">
        <f>VLOOKUP(B118,'[2]List Price Report'!$A$1:$D$67,3,FALSE)</f>
        <v>5</v>
      </c>
      <c r="F118" s="775">
        <f t="shared" si="5"/>
        <v>5</v>
      </c>
    </row>
    <row r="119" spans="2:6" x14ac:dyDescent="0.25">
      <c r="B119" s="772" t="s">
        <v>5946</v>
      </c>
      <c r="C119" s="773">
        <v>2</v>
      </c>
      <c r="D119" s="746" t="s">
        <v>5947</v>
      </c>
      <c r="E119" s="774">
        <f>VLOOKUP(B119,'[2]List Price Report'!$A$1:$D$67,3,FALSE)</f>
        <v>40</v>
      </c>
      <c r="F119" s="775">
        <f t="shared" si="5"/>
        <v>80</v>
      </c>
    </row>
    <row r="120" spans="2:6" x14ac:dyDescent="0.25">
      <c r="B120" s="772" t="s">
        <v>9229</v>
      </c>
      <c r="C120" s="773">
        <v>1</v>
      </c>
      <c r="D120" s="746" t="s">
        <v>9230</v>
      </c>
      <c r="E120" s="774">
        <f>VLOOKUP(B120,'[2]List Price Report'!$A$1:$D$67,3,FALSE)</f>
        <v>8</v>
      </c>
      <c r="F120" s="775">
        <f t="shared" si="5"/>
        <v>8</v>
      </c>
    </row>
    <row r="121" spans="2:6" x14ac:dyDescent="0.25">
      <c r="B121" s="772" t="s">
        <v>6634</v>
      </c>
      <c r="C121" s="773">
        <v>1</v>
      </c>
      <c r="D121" s="746" t="s">
        <v>6635</v>
      </c>
      <c r="E121" s="774">
        <f>VLOOKUP(B121,'[2]List Price Report'!$A$1:$D$67,3,FALSE)</f>
        <v>18</v>
      </c>
      <c r="F121" s="775">
        <f t="shared" si="5"/>
        <v>18</v>
      </c>
    </row>
    <row r="122" spans="2:6" x14ac:dyDescent="0.25">
      <c r="B122" s="772" t="s">
        <v>9227</v>
      </c>
      <c r="C122" s="773">
        <v>1</v>
      </c>
      <c r="D122" s="746" t="s">
        <v>9228</v>
      </c>
      <c r="E122" s="774">
        <f>VLOOKUP(B122,'[2]List Price Report'!$A$1:$D$67,3,FALSE)</f>
        <v>3</v>
      </c>
      <c r="F122" s="775">
        <f t="shared" si="5"/>
        <v>3</v>
      </c>
    </row>
    <row r="123" spans="2:6" x14ac:dyDescent="0.25">
      <c r="B123" s="772" t="s">
        <v>9217</v>
      </c>
      <c r="C123" s="773">
        <v>1</v>
      </c>
      <c r="D123" s="746" t="s">
        <v>9218</v>
      </c>
      <c r="E123" s="774" t="s">
        <v>9219</v>
      </c>
      <c r="F123" s="778" t="s">
        <v>9219</v>
      </c>
    </row>
    <row r="124" spans="2:6" ht="15.75" thickBot="1" x14ac:dyDescent="0.3">
      <c r="B124" s="779" t="s">
        <v>9220</v>
      </c>
      <c r="C124" s="780">
        <v>5</v>
      </c>
      <c r="D124" s="781" t="s">
        <v>9221</v>
      </c>
      <c r="E124" s="782" t="s">
        <v>9219</v>
      </c>
      <c r="F124" s="783" t="s">
        <v>9219</v>
      </c>
    </row>
    <row r="125" spans="2:6" x14ac:dyDescent="0.25">
      <c r="B125" s="34"/>
      <c r="C125" s="34"/>
      <c r="D125" s="784"/>
      <c r="E125" s="784" t="s">
        <v>9222</v>
      </c>
      <c r="F125" s="785">
        <v>235</v>
      </c>
    </row>
    <row r="126" spans="2:6" ht="15.75" thickBot="1" x14ac:dyDescent="0.3">
      <c r="B126" s="34"/>
      <c r="C126" s="34"/>
      <c r="D126" s="784"/>
      <c r="E126" s="722"/>
      <c r="F126" s="39"/>
    </row>
    <row r="127" spans="2:6" x14ac:dyDescent="0.25">
      <c r="B127" s="786" t="s">
        <v>9174</v>
      </c>
      <c r="C127" s="789">
        <v>1</v>
      </c>
      <c r="D127" s="787" t="s">
        <v>9176</v>
      </c>
      <c r="E127" s="770" t="s">
        <v>9215</v>
      </c>
      <c r="F127" s="771">
        <f>F15</f>
        <v>205</v>
      </c>
    </row>
    <row r="128" spans="2:6" x14ac:dyDescent="0.25">
      <c r="B128" s="772" t="s">
        <v>9223</v>
      </c>
      <c r="C128" s="773">
        <v>1</v>
      </c>
      <c r="D128" s="746" t="s">
        <v>9224</v>
      </c>
      <c r="E128" s="774">
        <f>VLOOKUP(B128,'[2]List Price Report'!$A$1:$D$67,3,FALSE)</f>
        <v>7</v>
      </c>
      <c r="F128" s="775">
        <f t="shared" ref="F128:F139" si="6">E128*C128</f>
        <v>7</v>
      </c>
    </row>
    <row r="129" spans="2:6" x14ac:dyDescent="0.25">
      <c r="B129" s="772" t="s">
        <v>5247</v>
      </c>
      <c r="C129" s="773">
        <v>1</v>
      </c>
      <c r="D129" s="746" t="s">
        <v>5248</v>
      </c>
      <c r="E129" s="774">
        <f>VLOOKUP(B129,'[2]List Price Report'!$A$1:$D$67,3,FALSE)</f>
        <v>10</v>
      </c>
      <c r="F129" s="775">
        <f t="shared" si="6"/>
        <v>10</v>
      </c>
    </row>
    <row r="130" spans="2:6" x14ac:dyDescent="0.25">
      <c r="B130" s="772" t="s">
        <v>5243</v>
      </c>
      <c r="C130" s="773">
        <v>1</v>
      </c>
      <c r="D130" s="746" t="s">
        <v>5244</v>
      </c>
      <c r="E130" s="774">
        <f>VLOOKUP(B130,'[2]List Price Report'!$A$1:$D$67,3,FALSE)</f>
        <v>3</v>
      </c>
      <c r="F130" s="775">
        <f t="shared" si="6"/>
        <v>3</v>
      </c>
    </row>
    <row r="131" spans="2:6" x14ac:dyDescent="0.25">
      <c r="B131" s="772" t="s">
        <v>5231</v>
      </c>
      <c r="C131" s="773">
        <v>1</v>
      </c>
      <c r="D131" s="746" t="s">
        <v>5232</v>
      </c>
      <c r="E131" s="774">
        <f>VLOOKUP(B131,'[2]List Price Report'!$A$1:$D$67,3,FALSE)</f>
        <v>5</v>
      </c>
      <c r="F131" s="775">
        <f t="shared" si="6"/>
        <v>5</v>
      </c>
    </row>
    <row r="132" spans="2:6" x14ac:dyDescent="0.25">
      <c r="B132" s="772" t="s">
        <v>5188</v>
      </c>
      <c r="C132" s="773">
        <v>1</v>
      </c>
      <c r="D132" s="746" t="s">
        <v>5181</v>
      </c>
      <c r="E132" s="774">
        <f>VLOOKUP(B132,'[2]List Price Report'!$A$1:$D$67,3,FALSE)</f>
        <v>15</v>
      </c>
      <c r="F132" s="775">
        <f t="shared" si="6"/>
        <v>15</v>
      </c>
    </row>
    <row r="133" spans="2:6" x14ac:dyDescent="0.25">
      <c r="B133" s="772" t="s">
        <v>5187</v>
      </c>
      <c r="C133" s="773">
        <v>1</v>
      </c>
      <c r="D133" s="746" t="s">
        <v>5181</v>
      </c>
      <c r="E133" s="774">
        <f>VLOOKUP(B133,'[2]List Price Report'!$A$1:$D$67,3,FALSE)</f>
        <v>40</v>
      </c>
      <c r="F133" s="775">
        <f t="shared" si="6"/>
        <v>40</v>
      </c>
    </row>
    <row r="134" spans="2:6" x14ac:dyDescent="0.25">
      <c r="B134" s="772" t="s">
        <v>6509</v>
      </c>
      <c r="C134" s="773">
        <v>1</v>
      </c>
      <c r="D134" s="746" t="s">
        <v>6510</v>
      </c>
      <c r="E134" s="774">
        <f>VLOOKUP(B134,'[2]List Price Report'!$A$1:$D$67,3,FALSE)</f>
        <v>30</v>
      </c>
      <c r="F134" s="775">
        <f t="shared" si="6"/>
        <v>30</v>
      </c>
    </row>
    <row r="135" spans="2:6" x14ac:dyDescent="0.25">
      <c r="B135" s="772" t="s">
        <v>6034</v>
      </c>
      <c r="C135" s="773">
        <v>1</v>
      </c>
      <c r="D135" s="746" t="s">
        <v>9216</v>
      </c>
      <c r="E135" s="774">
        <f>VLOOKUP(B135,'[2]List Price Report'!$A$1:$D$67,3,FALSE)</f>
        <v>5</v>
      </c>
      <c r="F135" s="775">
        <f t="shared" si="6"/>
        <v>5</v>
      </c>
    </row>
    <row r="136" spans="2:6" x14ac:dyDescent="0.25">
      <c r="B136" s="772" t="s">
        <v>5946</v>
      </c>
      <c r="C136" s="773">
        <v>2</v>
      </c>
      <c r="D136" s="746" t="s">
        <v>5947</v>
      </c>
      <c r="E136" s="774">
        <f>VLOOKUP(B136,'[2]List Price Report'!$A$1:$D$67,3,FALSE)</f>
        <v>40</v>
      </c>
      <c r="F136" s="775">
        <f t="shared" si="6"/>
        <v>80</v>
      </c>
    </row>
    <row r="137" spans="2:6" x14ac:dyDescent="0.25">
      <c r="B137" s="772" t="s">
        <v>9229</v>
      </c>
      <c r="C137" s="773">
        <v>1</v>
      </c>
      <c r="D137" s="746" t="s">
        <v>9230</v>
      </c>
      <c r="E137" s="774">
        <f>VLOOKUP(B137,'[2]List Price Report'!$A$1:$D$67,3,FALSE)</f>
        <v>8</v>
      </c>
      <c r="F137" s="775">
        <f t="shared" si="6"/>
        <v>8</v>
      </c>
    </row>
    <row r="138" spans="2:6" x14ac:dyDescent="0.25">
      <c r="B138" s="772" t="s">
        <v>6634</v>
      </c>
      <c r="C138" s="773">
        <v>1</v>
      </c>
      <c r="D138" s="746" t="s">
        <v>6635</v>
      </c>
      <c r="E138" s="774">
        <f>VLOOKUP(B138,'[2]List Price Report'!$A$1:$D$67,3,FALSE)</f>
        <v>18</v>
      </c>
      <c r="F138" s="775">
        <f t="shared" si="6"/>
        <v>18</v>
      </c>
    </row>
    <row r="139" spans="2:6" x14ac:dyDescent="0.25">
      <c r="B139" s="772" t="s">
        <v>9227</v>
      </c>
      <c r="C139" s="773">
        <v>1</v>
      </c>
      <c r="D139" s="746" t="s">
        <v>9228</v>
      </c>
      <c r="E139" s="774">
        <f>VLOOKUP(B139,'[2]List Price Report'!$A$1:$D$67,3,FALSE)</f>
        <v>3</v>
      </c>
      <c r="F139" s="775">
        <f t="shared" si="6"/>
        <v>3</v>
      </c>
    </row>
    <row r="140" spans="2:6" x14ac:dyDescent="0.25">
      <c r="B140" s="772" t="s">
        <v>9217</v>
      </c>
      <c r="C140" s="773">
        <v>1</v>
      </c>
      <c r="D140" s="746" t="s">
        <v>9218</v>
      </c>
      <c r="E140" s="774" t="s">
        <v>9219</v>
      </c>
      <c r="F140" s="778" t="s">
        <v>9219</v>
      </c>
    </row>
    <row r="141" spans="2:6" ht="15.75" thickBot="1" x14ac:dyDescent="0.3">
      <c r="B141" s="779" t="s">
        <v>9220</v>
      </c>
      <c r="C141" s="780">
        <v>5</v>
      </c>
      <c r="D141" s="781" t="s">
        <v>9221</v>
      </c>
      <c r="E141" s="782" t="s">
        <v>9219</v>
      </c>
      <c r="F141" s="783" t="s">
        <v>9219</v>
      </c>
    </row>
    <row r="142" spans="2:6" x14ac:dyDescent="0.25">
      <c r="B142" s="34"/>
      <c r="C142" s="34"/>
      <c r="D142" s="784"/>
      <c r="E142" s="784" t="s">
        <v>9222</v>
      </c>
      <c r="F142" s="785">
        <v>224</v>
      </c>
    </row>
    <row r="143" spans="2:6" ht="15.75" thickBot="1" x14ac:dyDescent="0.3">
      <c r="B143" s="34"/>
      <c r="C143" s="34"/>
      <c r="D143" s="784"/>
      <c r="E143" s="722"/>
      <c r="F143" s="39"/>
    </row>
    <row r="144" spans="2:6" x14ac:dyDescent="0.25">
      <c r="B144" s="786" t="s">
        <v>9177</v>
      </c>
      <c r="C144" s="789">
        <v>1</v>
      </c>
      <c r="D144" s="787" t="s">
        <v>9179</v>
      </c>
      <c r="E144" s="770" t="s">
        <v>9215</v>
      </c>
      <c r="F144" s="771">
        <f>F16</f>
        <v>205</v>
      </c>
    </row>
    <row r="145" spans="2:6" x14ac:dyDescent="0.25">
      <c r="B145" s="772" t="s">
        <v>9223</v>
      </c>
      <c r="C145" s="773">
        <v>1</v>
      </c>
      <c r="D145" s="746" t="s">
        <v>9224</v>
      </c>
      <c r="E145" s="774">
        <f>VLOOKUP(B145,'[2]List Price Report'!$A$1:$D$67,3,FALSE)</f>
        <v>7</v>
      </c>
      <c r="F145" s="775">
        <f t="shared" ref="F145:F156" si="7">E145*C145</f>
        <v>7</v>
      </c>
    </row>
    <row r="146" spans="2:6" x14ac:dyDescent="0.25">
      <c r="B146" s="772" t="s">
        <v>5247</v>
      </c>
      <c r="C146" s="773">
        <v>1</v>
      </c>
      <c r="D146" s="746" t="s">
        <v>5248</v>
      </c>
      <c r="E146" s="774">
        <f>VLOOKUP(B146,'[2]List Price Report'!$A$1:$D$67,3,FALSE)</f>
        <v>10</v>
      </c>
      <c r="F146" s="775">
        <f t="shared" si="7"/>
        <v>10</v>
      </c>
    </row>
    <row r="147" spans="2:6" x14ac:dyDescent="0.25">
      <c r="B147" s="772" t="s">
        <v>5243</v>
      </c>
      <c r="C147" s="773">
        <v>1</v>
      </c>
      <c r="D147" s="746" t="s">
        <v>5244</v>
      </c>
      <c r="E147" s="774">
        <f>VLOOKUP(B147,'[2]List Price Report'!$A$1:$D$67,3,FALSE)</f>
        <v>3</v>
      </c>
      <c r="F147" s="775">
        <f t="shared" si="7"/>
        <v>3</v>
      </c>
    </row>
    <row r="148" spans="2:6" x14ac:dyDescent="0.25">
      <c r="B148" s="772" t="s">
        <v>5237</v>
      </c>
      <c r="C148" s="773">
        <v>1</v>
      </c>
      <c r="D148" s="746" t="s">
        <v>5238</v>
      </c>
      <c r="E148" s="774">
        <f>VLOOKUP(B148,'[2]List Price Report'!$A$1:$D$67,3,FALSE)</f>
        <v>8</v>
      </c>
      <c r="F148" s="775">
        <f t="shared" si="7"/>
        <v>8</v>
      </c>
    </row>
    <row r="149" spans="2:6" x14ac:dyDescent="0.25">
      <c r="B149" s="772" t="s">
        <v>5188</v>
      </c>
      <c r="C149" s="773">
        <v>1</v>
      </c>
      <c r="D149" s="746" t="s">
        <v>5181</v>
      </c>
      <c r="E149" s="774">
        <f>VLOOKUP(B149,'[2]List Price Report'!$A$1:$D$67,3,FALSE)</f>
        <v>15</v>
      </c>
      <c r="F149" s="775">
        <f t="shared" si="7"/>
        <v>15</v>
      </c>
    </row>
    <row r="150" spans="2:6" x14ac:dyDescent="0.25">
      <c r="B150" s="772" t="s">
        <v>5187</v>
      </c>
      <c r="C150" s="773">
        <v>1</v>
      </c>
      <c r="D150" s="746" t="s">
        <v>5181</v>
      </c>
      <c r="E150" s="774">
        <f>VLOOKUP(B150,'[2]List Price Report'!$A$1:$D$67,3,FALSE)</f>
        <v>40</v>
      </c>
      <c r="F150" s="775">
        <f t="shared" si="7"/>
        <v>40</v>
      </c>
    </row>
    <row r="151" spans="2:6" x14ac:dyDescent="0.25">
      <c r="B151" s="772" t="s">
        <v>6509</v>
      </c>
      <c r="C151" s="773">
        <v>1</v>
      </c>
      <c r="D151" s="746" t="s">
        <v>6510</v>
      </c>
      <c r="E151" s="774">
        <f>VLOOKUP(B151,'[2]List Price Report'!$A$1:$D$67,3,FALSE)</f>
        <v>30</v>
      </c>
      <c r="F151" s="775">
        <f t="shared" si="7"/>
        <v>30</v>
      </c>
    </row>
    <row r="152" spans="2:6" x14ac:dyDescent="0.25">
      <c r="B152" s="772" t="s">
        <v>6034</v>
      </c>
      <c r="C152" s="773">
        <v>1</v>
      </c>
      <c r="D152" s="746" t="s">
        <v>9216</v>
      </c>
      <c r="E152" s="774">
        <f>VLOOKUP(B152,'[2]List Price Report'!$A$1:$D$67,3,FALSE)</f>
        <v>5</v>
      </c>
      <c r="F152" s="775">
        <f t="shared" si="7"/>
        <v>5</v>
      </c>
    </row>
    <row r="153" spans="2:6" x14ac:dyDescent="0.25">
      <c r="B153" s="772" t="s">
        <v>5946</v>
      </c>
      <c r="C153" s="773">
        <v>2</v>
      </c>
      <c r="D153" s="746" t="s">
        <v>5947</v>
      </c>
      <c r="E153" s="774">
        <f>VLOOKUP(B153,'[2]List Price Report'!$A$1:$D$67,3,FALSE)</f>
        <v>40</v>
      </c>
      <c r="F153" s="775">
        <f t="shared" si="7"/>
        <v>80</v>
      </c>
    </row>
    <row r="154" spans="2:6" x14ac:dyDescent="0.25">
      <c r="B154" s="772" t="s">
        <v>9229</v>
      </c>
      <c r="C154" s="773">
        <v>1</v>
      </c>
      <c r="D154" s="746" t="s">
        <v>9230</v>
      </c>
      <c r="E154" s="774">
        <f>VLOOKUP(B154,'[2]List Price Report'!$A$1:$D$67,3,FALSE)</f>
        <v>8</v>
      </c>
      <c r="F154" s="775">
        <f t="shared" si="7"/>
        <v>8</v>
      </c>
    </row>
    <row r="155" spans="2:6" x14ac:dyDescent="0.25">
      <c r="B155" s="772" t="s">
        <v>6634</v>
      </c>
      <c r="C155" s="773">
        <v>1</v>
      </c>
      <c r="D155" s="746" t="s">
        <v>6635</v>
      </c>
      <c r="E155" s="774">
        <f>VLOOKUP(B155,'[2]List Price Report'!$A$1:$D$67,3,FALSE)</f>
        <v>18</v>
      </c>
      <c r="F155" s="775">
        <f t="shared" si="7"/>
        <v>18</v>
      </c>
    </row>
    <row r="156" spans="2:6" x14ac:dyDescent="0.25">
      <c r="B156" s="772" t="s">
        <v>9227</v>
      </c>
      <c r="C156" s="773">
        <v>1</v>
      </c>
      <c r="D156" s="746" t="s">
        <v>9228</v>
      </c>
      <c r="E156" s="774">
        <f>VLOOKUP(B156,'[2]List Price Report'!$A$1:$D$67,3,FALSE)</f>
        <v>3</v>
      </c>
      <c r="F156" s="775">
        <f t="shared" si="7"/>
        <v>3</v>
      </c>
    </row>
    <row r="157" spans="2:6" x14ac:dyDescent="0.25">
      <c r="B157" s="772" t="s">
        <v>9217</v>
      </c>
      <c r="C157" s="773">
        <v>1</v>
      </c>
      <c r="D157" s="746" t="s">
        <v>9218</v>
      </c>
      <c r="E157" s="774" t="s">
        <v>9219</v>
      </c>
      <c r="F157" s="778" t="s">
        <v>9219</v>
      </c>
    </row>
    <row r="158" spans="2:6" ht="15.75" thickBot="1" x14ac:dyDescent="0.3">
      <c r="B158" s="779" t="s">
        <v>9220</v>
      </c>
      <c r="C158" s="780">
        <v>5</v>
      </c>
      <c r="D158" s="781" t="s">
        <v>9221</v>
      </c>
      <c r="E158" s="782" t="s">
        <v>9219</v>
      </c>
      <c r="F158" s="783" t="s">
        <v>9219</v>
      </c>
    </row>
    <row r="159" spans="2:6" x14ac:dyDescent="0.25">
      <c r="B159" s="34"/>
      <c r="C159" s="34"/>
      <c r="D159" s="784"/>
      <c r="E159" s="784" t="s">
        <v>9222</v>
      </c>
      <c r="F159" s="785">
        <v>227</v>
      </c>
    </row>
    <row r="160" spans="2:6" ht="15.75" thickBot="1" x14ac:dyDescent="0.3">
      <c r="B160" s="34"/>
      <c r="C160" s="34"/>
      <c r="D160" s="784"/>
      <c r="E160" s="722"/>
      <c r="F160" s="39"/>
    </row>
    <row r="161" spans="2:6" x14ac:dyDescent="0.25">
      <c r="B161" s="786" t="s">
        <v>9180</v>
      </c>
      <c r="C161" s="789">
        <v>1</v>
      </c>
      <c r="D161" s="787" t="s">
        <v>9182</v>
      </c>
      <c r="E161" s="770" t="s">
        <v>9215</v>
      </c>
      <c r="F161" s="771">
        <f>F17</f>
        <v>205</v>
      </c>
    </row>
    <row r="162" spans="2:6" x14ac:dyDescent="0.25">
      <c r="B162" s="772" t="s">
        <v>5411</v>
      </c>
      <c r="C162" s="773">
        <v>1</v>
      </c>
      <c r="D162" s="746" t="s">
        <v>5412</v>
      </c>
      <c r="E162" s="774">
        <f>VLOOKUP(B162,'[2]List Price Report'!$A$1:$D$67,3,FALSE)</f>
        <v>2</v>
      </c>
      <c r="F162" s="775">
        <f t="shared" ref="F162:F173" si="8">E162*C162</f>
        <v>2</v>
      </c>
    </row>
    <row r="163" spans="2:6" x14ac:dyDescent="0.25">
      <c r="B163" s="772" t="s">
        <v>5409</v>
      </c>
      <c r="C163" s="773">
        <v>1</v>
      </c>
      <c r="D163" s="746" t="s">
        <v>5410</v>
      </c>
      <c r="E163" s="774">
        <f>VLOOKUP(B163,'[2]List Price Report'!$A$1:$D$67,3,FALSE)</f>
        <v>2</v>
      </c>
      <c r="F163" s="775">
        <f t="shared" si="8"/>
        <v>2</v>
      </c>
    </row>
    <row r="164" spans="2:6" x14ac:dyDescent="0.25">
      <c r="B164" s="772" t="s">
        <v>5243</v>
      </c>
      <c r="C164" s="773">
        <v>1</v>
      </c>
      <c r="D164" s="746" t="s">
        <v>5244</v>
      </c>
      <c r="E164" s="774">
        <f>VLOOKUP(B164,'[2]List Price Report'!$A$1:$D$67,3,FALSE)</f>
        <v>3</v>
      </c>
      <c r="F164" s="775">
        <f t="shared" si="8"/>
        <v>3</v>
      </c>
    </row>
    <row r="165" spans="2:6" x14ac:dyDescent="0.25">
      <c r="B165" s="772" t="s">
        <v>6211</v>
      </c>
      <c r="C165" s="773">
        <v>1</v>
      </c>
      <c r="D165" s="746" t="s">
        <v>6212</v>
      </c>
      <c r="E165" s="774">
        <f>VLOOKUP(B165,'[2]List Price Report'!$A$1:$D$67,3,FALSE)</f>
        <v>15</v>
      </c>
      <c r="F165" s="775">
        <f t="shared" si="8"/>
        <v>15</v>
      </c>
    </row>
    <row r="166" spans="2:6" x14ac:dyDescent="0.25">
      <c r="B166" s="772" t="s">
        <v>5188</v>
      </c>
      <c r="C166" s="773">
        <v>1</v>
      </c>
      <c r="D166" s="746" t="s">
        <v>5181</v>
      </c>
      <c r="E166" s="774">
        <f>VLOOKUP(B166,'[2]List Price Report'!$A$1:$D$67,3,FALSE)</f>
        <v>15</v>
      </c>
      <c r="F166" s="775">
        <f t="shared" si="8"/>
        <v>15</v>
      </c>
    </row>
    <row r="167" spans="2:6" x14ac:dyDescent="0.25">
      <c r="B167" s="772" t="s">
        <v>5187</v>
      </c>
      <c r="C167" s="773">
        <v>1</v>
      </c>
      <c r="D167" s="746" t="s">
        <v>5181</v>
      </c>
      <c r="E167" s="774">
        <f>VLOOKUP(B167,'[2]List Price Report'!$A$1:$D$67,3,FALSE)</f>
        <v>40</v>
      </c>
      <c r="F167" s="775">
        <f t="shared" si="8"/>
        <v>40</v>
      </c>
    </row>
    <row r="168" spans="2:6" x14ac:dyDescent="0.25">
      <c r="B168" s="772" t="s">
        <v>6509</v>
      </c>
      <c r="C168" s="773">
        <v>1</v>
      </c>
      <c r="D168" s="746" t="s">
        <v>6510</v>
      </c>
      <c r="E168" s="774">
        <f>VLOOKUP(B168,'[2]List Price Report'!$A$1:$D$67,3,FALSE)</f>
        <v>30</v>
      </c>
      <c r="F168" s="775">
        <f t="shared" si="8"/>
        <v>30</v>
      </c>
    </row>
    <row r="169" spans="2:6" x14ac:dyDescent="0.25">
      <c r="B169" s="772" t="s">
        <v>6034</v>
      </c>
      <c r="C169" s="773">
        <v>1</v>
      </c>
      <c r="D169" s="746" t="s">
        <v>9216</v>
      </c>
      <c r="E169" s="774">
        <f>VLOOKUP(B169,'[2]List Price Report'!$A$1:$D$67,3,FALSE)</f>
        <v>5</v>
      </c>
      <c r="F169" s="775">
        <f t="shared" si="8"/>
        <v>5</v>
      </c>
    </row>
    <row r="170" spans="2:6" x14ac:dyDescent="0.25">
      <c r="B170" s="772" t="s">
        <v>5325</v>
      </c>
      <c r="C170" s="773">
        <v>2</v>
      </c>
      <c r="D170" s="746" t="s">
        <v>5326</v>
      </c>
      <c r="E170" s="774">
        <f>VLOOKUP(B170,'[2]List Price Report'!$A$1:$D$67,3,FALSE)</f>
        <v>40</v>
      </c>
      <c r="F170" s="775">
        <f t="shared" si="8"/>
        <v>80</v>
      </c>
    </row>
    <row r="171" spans="2:6" x14ac:dyDescent="0.25">
      <c r="B171" s="772" t="s">
        <v>5339</v>
      </c>
      <c r="C171" s="773">
        <v>1</v>
      </c>
      <c r="D171" s="746" t="s">
        <v>5340</v>
      </c>
      <c r="E171" s="774">
        <f>VLOOKUP(B171,'[2]List Price Report'!$A$1:$D$67,3,FALSE)</f>
        <v>18</v>
      </c>
      <c r="F171" s="775">
        <f t="shared" si="8"/>
        <v>18</v>
      </c>
    </row>
    <row r="172" spans="2:6" x14ac:dyDescent="0.25">
      <c r="B172" s="772" t="s">
        <v>5353</v>
      </c>
      <c r="C172" s="773">
        <v>1</v>
      </c>
      <c r="D172" s="746" t="s">
        <v>5354</v>
      </c>
      <c r="E172" s="774">
        <f>VLOOKUP(B172,'[2]List Price Report'!$A$1:$D$67,3,FALSE)</f>
        <v>3</v>
      </c>
      <c r="F172" s="775">
        <f t="shared" si="8"/>
        <v>3</v>
      </c>
    </row>
    <row r="173" spans="2:6" x14ac:dyDescent="0.25">
      <c r="B173" s="772" t="s">
        <v>5247</v>
      </c>
      <c r="C173" s="773">
        <v>1</v>
      </c>
      <c r="D173" s="746" t="s">
        <v>5248</v>
      </c>
      <c r="E173" s="774">
        <f>VLOOKUP(B173,'[2]List Price Report'!$A$1:$D$67,3,FALSE)</f>
        <v>10</v>
      </c>
      <c r="F173" s="775">
        <f t="shared" si="8"/>
        <v>10</v>
      </c>
    </row>
    <row r="174" spans="2:6" x14ac:dyDescent="0.25">
      <c r="B174" s="772" t="s">
        <v>9217</v>
      </c>
      <c r="C174" s="773">
        <v>1</v>
      </c>
      <c r="D174" s="746" t="s">
        <v>9218</v>
      </c>
      <c r="E174" s="774" t="s">
        <v>9219</v>
      </c>
      <c r="F174" s="778" t="s">
        <v>9219</v>
      </c>
    </row>
    <row r="175" spans="2:6" ht="15.75" thickBot="1" x14ac:dyDescent="0.3">
      <c r="B175" s="779" t="s">
        <v>9220</v>
      </c>
      <c r="C175" s="780">
        <v>5</v>
      </c>
      <c r="D175" s="781" t="s">
        <v>9221</v>
      </c>
      <c r="E175" s="782" t="s">
        <v>9219</v>
      </c>
      <c r="F175" s="783" t="s">
        <v>9219</v>
      </c>
    </row>
    <row r="176" spans="2:6" x14ac:dyDescent="0.25">
      <c r="B176" s="34"/>
      <c r="C176" s="34"/>
      <c r="D176" s="784"/>
      <c r="E176" s="784" t="s">
        <v>9222</v>
      </c>
      <c r="F176" s="785">
        <v>223</v>
      </c>
    </row>
    <row r="177" spans="2:6" ht="15.75" thickBot="1" x14ac:dyDescent="0.3">
      <c r="B177" s="34"/>
      <c r="C177" s="34"/>
      <c r="D177" s="784"/>
      <c r="E177" s="722"/>
      <c r="F177" s="39"/>
    </row>
    <row r="178" spans="2:6" x14ac:dyDescent="0.25">
      <c r="B178" s="786" t="s">
        <v>9183</v>
      </c>
      <c r="C178" s="789">
        <v>1</v>
      </c>
      <c r="D178" s="787" t="s">
        <v>9185</v>
      </c>
      <c r="E178" s="770" t="s">
        <v>9215</v>
      </c>
      <c r="F178" s="771">
        <f>F18</f>
        <v>195</v>
      </c>
    </row>
    <row r="179" spans="2:6" x14ac:dyDescent="0.25">
      <c r="B179" s="772" t="s">
        <v>5411</v>
      </c>
      <c r="C179" s="773">
        <v>1</v>
      </c>
      <c r="D179" s="746" t="s">
        <v>5412</v>
      </c>
      <c r="E179" s="774">
        <f>VLOOKUP(B179,'[2]List Price Report'!$A$1:$D$67,3,FALSE)</f>
        <v>2</v>
      </c>
      <c r="F179" s="775">
        <f t="shared" ref="F179:F190" si="9">E179*C179</f>
        <v>2</v>
      </c>
    </row>
    <row r="180" spans="2:6" x14ac:dyDescent="0.25">
      <c r="B180" s="772" t="s">
        <v>5409</v>
      </c>
      <c r="C180" s="773">
        <v>1</v>
      </c>
      <c r="D180" s="746" t="s">
        <v>5410</v>
      </c>
      <c r="E180" s="774">
        <f>VLOOKUP(B180,'[2]List Price Report'!$A$1:$D$67,3,FALSE)</f>
        <v>2</v>
      </c>
      <c r="F180" s="775">
        <f t="shared" si="9"/>
        <v>2</v>
      </c>
    </row>
    <row r="181" spans="2:6" x14ac:dyDescent="0.25">
      <c r="B181" s="772" t="s">
        <v>5243</v>
      </c>
      <c r="C181" s="773">
        <v>1</v>
      </c>
      <c r="D181" s="746" t="s">
        <v>5244</v>
      </c>
      <c r="E181" s="774">
        <f>VLOOKUP(B181,'[2]List Price Report'!$A$1:$D$67,3,FALSE)</f>
        <v>3</v>
      </c>
      <c r="F181" s="775">
        <f t="shared" si="9"/>
        <v>3</v>
      </c>
    </row>
    <row r="182" spans="2:6" x14ac:dyDescent="0.25">
      <c r="B182" s="772" t="s">
        <v>5417</v>
      </c>
      <c r="C182" s="773">
        <v>1</v>
      </c>
      <c r="D182" s="746" t="s">
        <v>5418</v>
      </c>
      <c r="E182" s="774">
        <f>VLOOKUP(B182,'[2]List Price Report'!$A$1:$D$67,3,FALSE)</f>
        <v>8</v>
      </c>
      <c r="F182" s="775">
        <f t="shared" si="9"/>
        <v>8</v>
      </c>
    </row>
    <row r="183" spans="2:6" x14ac:dyDescent="0.25">
      <c r="B183" s="772" t="s">
        <v>5188</v>
      </c>
      <c r="C183" s="773">
        <v>1</v>
      </c>
      <c r="D183" s="746" t="s">
        <v>5181</v>
      </c>
      <c r="E183" s="774">
        <f>VLOOKUP(B183,'[2]List Price Report'!$A$1:$D$67,3,FALSE)</f>
        <v>15</v>
      </c>
      <c r="F183" s="775">
        <f t="shared" si="9"/>
        <v>15</v>
      </c>
    </row>
    <row r="184" spans="2:6" x14ac:dyDescent="0.25">
      <c r="B184" s="772" t="s">
        <v>5187</v>
      </c>
      <c r="C184" s="773">
        <v>1</v>
      </c>
      <c r="D184" s="746" t="s">
        <v>5181</v>
      </c>
      <c r="E184" s="774">
        <f>VLOOKUP(B184,'[2]List Price Report'!$A$1:$D$67,3,FALSE)</f>
        <v>40</v>
      </c>
      <c r="F184" s="775">
        <f t="shared" si="9"/>
        <v>40</v>
      </c>
    </row>
    <row r="185" spans="2:6" x14ac:dyDescent="0.25">
      <c r="B185" s="772" t="s">
        <v>6509</v>
      </c>
      <c r="C185" s="773">
        <v>1</v>
      </c>
      <c r="D185" s="746" t="s">
        <v>6510</v>
      </c>
      <c r="E185" s="774">
        <f>VLOOKUP(B185,'[2]List Price Report'!$A$1:$D$67,3,FALSE)</f>
        <v>30</v>
      </c>
      <c r="F185" s="775">
        <f t="shared" si="9"/>
        <v>30</v>
      </c>
    </row>
    <row r="186" spans="2:6" x14ac:dyDescent="0.25">
      <c r="B186" s="772" t="s">
        <v>6034</v>
      </c>
      <c r="C186" s="773">
        <v>1</v>
      </c>
      <c r="D186" s="746" t="s">
        <v>9216</v>
      </c>
      <c r="E186" s="774">
        <f>VLOOKUP(B186,'[2]List Price Report'!$A$1:$D$67,3,FALSE)</f>
        <v>5</v>
      </c>
      <c r="F186" s="775">
        <f t="shared" si="9"/>
        <v>5</v>
      </c>
    </row>
    <row r="187" spans="2:6" x14ac:dyDescent="0.25">
      <c r="B187" s="772" t="s">
        <v>5946</v>
      </c>
      <c r="C187" s="773">
        <v>1</v>
      </c>
      <c r="D187" s="746" t="s">
        <v>5947</v>
      </c>
      <c r="E187" s="774">
        <f>VLOOKUP(B187,'[2]List Price Report'!$A$1:$D$67,3,FALSE)</f>
        <v>40</v>
      </c>
      <c r="F187" s="775">
        <f t="shared" si="9"/>
        <v>40</v>
      </c>
    </row>
    <row r="188" spans="2:6" x14ac:dyDescent="0.25">
      <c r="B188" s="772" t="s">
        <v>5339</v>
      </c>
      <c r="C188" s="773">
        <v>1</v>
      </c>
      <c r="D188" s="746" t="s">
        <v>5340</v>
      </c>
      <c r="E188" s="774">
        <f>VLOOKUP(B188,'[2]List Price Report'!$A$1:$D$67,3,FALSE)</f>
        <v>18</v>
      </c>
      <c r="F188" s="775">
        <f t="shared" si="9"/>
        <v>18</v>
      </c>
    </row>
    <row r="189" spans="2:6" x14ac:dyDescent="0.25">
      <c r="B189" s="772" t="s">
        <v>5353</v>
      </c>
      <c r="C189" s="773">
        <v>1</v>
      </c>
      <c r="D189" s="746" t="s">
        <v>5354</v>
      </c>
      <c r="E189" s="774">
        <f>VLOOKUP(B189,'[2]List Price Report'!$A$1:$D$67,3,FALSE)</f>
        <v>3</v>
      </c>
      <c r="F189" s="775">
        <f t="shared" si="9"/>
        <v>3</v>
      </c>
    </row>
    <row r="190" spans="2:6" x14ac:dyDescent="0.25">
      <c r="B190" s="772" t="s">
        <v>5247</v>
      </c>
      <c r="C190" s="773">
        <v>1</v>
      </c>
      <c r="D190" s="746" t="s">
        <v>5248</v>
      </c>
      <c r="E190" s="774">
        <f>VLOOKUP(B190,'[2]List Price Report'!$A$1:$D$67,3,FALSE)</f>
        <v>10</v>
      </c>
      <c r="F190" s="775">
        <f t="shared" si="9"/>
        <v>10</v>
      </c>
    </row>
    <row r="191" spans="2:6" x14ac:dyDescent="0.25">
      <c r="B191" s="772" t="s">
        <v>5325</v>
      </c>
      <c r="C191" s="773">
        <v>1</v>
      </c>
      <c r="D191" s="746" t="s">
        <v>5326</v>
      </c>
      <c r="E191" s="774">
        <f>VLOOKUP(B191,'[2]List Price Report'!$A$1:$D$67,3,FALSE)</f>
        <v>40</v>
      </c>
      <c r="F191" s="775">
        <f>E191*C191</f>
        <v>40</v>
      </c>
    </row>
    <row r="192" spans="2:6" x14ac:dyDescent="0.25">
      <c r="B192" s="772" t="s">
        <v>9217</v>
      </c>
      <c r="C192" s="773">
        <v>1</v>
      </c>
      <c r="D192" s="746" t="s">
        <v>9218</v>
      </c>
      <c r="E192" s="774" t="s">
        <v>9219</v>
      </c>
      <c r="F192" s="778" t="s">
        <v>9219</v>
      </c>
    </row>
    <row r="193" spans="2:6" ht="15.75" thickBot="1" x14ac:dyDescent="0.3">
      <c r="B193" s="779" t="s">
        <v>9220</v>
      </c>
      <c r="C193" s="780">
        <v>5</v>
      </c>
      <c r="D193" s="781" t="s">
        <v>9221</v>
      </c>
      <c r="E193" s="782" t="s">
        <v>9219</v>
      </c>
      <c r="F193" s="783" t="s">
        <v>9219</v>
      </c>
    </row>
    <row r="194" spans="2:6" x14ac:dyDescent="0.25">
      <c r="B194" s="34"/>
      <c r="C194" s="34"/>
      <c r="D194" s="784"/>
      <c r="E194" s="784" t="s">
        <v>9222</v>
      </c>
      <c r="F194" s="785">
        <v>216</v>
      </c>
    </row>
    <row r="195" spans="2:6" ht="15.75" thickBot="1" x14ac:dyDescent="0.3">
      <c r="B195" s="34"/>
      <c r="C195" s="34"/>
      <c r="D195" s="784"/>
      <c r="E195" s="722"/>
      <c r="F195" s="39"/>
    </row>
    <row r="196" spans="2:6" x14ac:dyDescent="0.25">
      <c r="B196" s="786" t="s">
        <v>9186</v>
      </c>
      <c r="C196" s="789">
        <v>1</v>
      </c>
      <c r="D196" s="787" t="s">
        <v>9188</v>
      </c>
      <c r="E196" s="770" t="s">
        <v>9215</v>
      </c>
      <c r="F196" s="771">
        <f>F19</f>
        <v>130</v>
      </c>
    </row>
    <row r="197" spans="2:6" x14ac:dyDescent="0.25">
      <c r="B197" s="772" t="s">
        <v>9223</v>
      </c>
      <c r="C197" s="773">
        <v>1</v>
      </c>
      <c r="D197" s="746" t="s">
        <v>9224</v>
      </c>
      <c r="E197" s="774">
        <f>VLOOKUP(B197,'[2]List Price Report'!$A$1:$D$67,3,FALSE)</f>
        <v>7</v>
      </c>
      <c r="F197" s="775">
        <f t="shared" ref="F197:F204" si="10">E197*C197</f>
        <v>7</v>
      </c>
    </row>
    <row r="198" spans="2:6" x14ac:dyDescent="0.25">
      <c r="B198" s="772" t="s">
        <v>5235</v>
      </c>
      <c r="C198" s="773">
        <v>1</v>
      </c>
      <c r="D198" s="746" t="s">
        <v>5236</v>
      </c>
      <c r="E198" s="774">
        <f>VLOOKUP(B198,'[2]List Price Report'!$A$1:$D$67,3,FALSE)</f>
        <v>8</v>
      </c>
      <c r="F198" s="775">
        <f t="shared" si="10"/>
        <v>8</v>
      </c>
    </row>
    <row r="199" spans="2:6" x14ac:dyDescent="0.25">
      <c r="B199" s="772" t="s">
        <v>5188</v>
      </c>
      <c r="C199" s="773">
        <v>1</v>
      </c>
      <c r="D199" s="746" t="s">
        <v>5181</v>
      </c>
      <c r="E199" s="774">
        <f>VLOOKUP(B199,'[2]List Price Report'!$A$1:$D$67,3,FALSE)</f>
        <v>15</v>
      </c>
      <c r="F199" s="775">
        <f t="shared" si="10"/>
        <v>15</v>
      </c>
    </row>
    <row r="200" spans="2:6" x14ac:dyDescent="0.25">
      <c r="B200" s="772" t="s">
        <v>5192</v>
      </c>
      <c r="C200" s="773">
        <v>1</v>
      </c>
      <c r="D200" s="746" t="s">
        <v>5181</v>
      </c>
      <c r="E200" s="774">
        <f>VLOOKUP(B200,'[2]List Price Report'!$A$1:$D$67,3,FALSE)</f>
        <v>30</v>
      </c>
      <c r="F200" s="775">
        <f t="shared" si="10"/>
        <v>30</v>
      </c>
    </row>
    <row r="201" spans="2:6" x14ac:dyDescent="0.25">
      <c r="B201" s="772" t="s">
        <v>5325</v>
      </c>
      <c r="C201" s="773">
        <v>1</v>
      </c>
      <c r="D201" s="746" t="s">
        <v>5326</v>
      </c>
      <c r="E201" s="774">
        <f>VLOOKUP(B201,'[2]List Price Report'!$A$1:$D$67,3,FALSE)</f>
        <v>40</v>
      </c>
      <c r="F201" s="775">
        <f t="shared" si="10"/>
        <v>40</v>
      </c>
    </row>
    <row r="202" spans="2:6" x14ac:dyDescent="0.25">
      <c r="B202" s="772" t="s">
        <v>6630</v>
      </c>
      <c r="C202" s="773">
        <v>1</v>
      </c>
      <c r="D202" s="746" t="s">
        <v>6631</v>
      </c>
      <c r="E202" s="774">
        <f>VLOOKUP(B202,'[2]List Price Report'!$A$1:$D$67,3,FALSE)</f>
        <v>10</v>
      </c>
      <c r="F202" s="775">
        <f t="shared" si="10"/>
        <v>10</v>
      </c>
    </row>
    <row r="203" spans="2:6" x14ac:dyDescent="0.25">
      <c r="B203" s="772" t="s">
        <v>9225</v>
      </c>
      <c r="C203" s="773">
        <v>1</v>
      </c>
      <c r="D203" s="746" t="s">
        <v>9226</v>
      </c>
      <c r="E203" s="774">
        <f>VLOOKUP(B203,'[2]List Price Report'!$A$1:$D$67,3,FALSE)</f>
        <v>20</v>
      </c>
      <c r="F203" s="775">
        <f t="shared" si="10"/>
        <v>20</v>
      </c>
    </row>
    <row r="204" spans="2:6" x14ac:dyDescent="0.25">
      <c r="B204" s="772" t="s">
        <v>9227</v>
      </c>
      <c r="C204" s="773">
        <v>1</v>
      </c>
      <c r="D204" s="746" t="s">
        <v>9228</v>
      </c>
      <c r="E204" s="774">
        <f>VLOOKUP(B204,'[2]List Price Report'!$A$1:$D$67,3,FALSE)</f>
        <v>3</v>
      </c>
      <c r="F204" s="775">
        <f t="shared" si="10"/>
        <v>3</v>
      </c>
    </row>
    <row r="205" spans="2:6" x14ac:dyDescent="0.25">
      <c r="B205" s="772" t="s">
        <v>5544</v>
      </c>
      <c r="C205" s="773">
        <v>1</v>
      </c>
      <c r="D205" s="746" t="s">
        <v>5545</v>
      </c>
      <c r="E205" s="774">
        <f>VLOOKUP(B205,'[2]List Price Report'!$A$1:$D$67,3,FALSE)</f>
        <v>8</v>
      </c>
      <c r="F205" s="775">
        <f>E205*C205</f>
        <v>8</v>
      </c>
    </row>
    <row r="206" spans="2:6" x14ac:dyDescent="0.25">
      <c r="B206" s="772" t="s">
        <v>9217</v>
      </c>
      <c r="C206" s="773">
        <v>1</v>
      </c>
      <c r="D206" s="746" t="s">
        <v>9218</v>
      </c>
      <c r="E206" s="774" t="s">
        <v>9219</v>
      </c>
      <c r="F206" s="778" t="s">
        <v>9219</v>
      </c>
    </row>
    <row r="207" spans="2:6" ht="15.75" thickBot="1" x14ac:dyDescent="0.3">
      <c r="B207" s="779" t="s">
        <v>9220</v>
      </c>
      <c r="C207" s="780">
        <v>3</v>
      </c>
      <c r="D207" s="781" t="s">
        <v>9221</v>
      </c>
      <c r="E207" s="782" t="s">
        <v>9219</v>
      </c>
      <c r="F207" s="783" t="s">
        <v>9219</v>
      </c>
    </row>
    <row r="208" spans="2:6" x14ac:dyDescent="0.25">
      <c r="B208" s="34"/>
      <c r="C208" s="34"/>
      <c r="D208" s="784"/>
      <c r="E208" s="784" t="s">
        <v>9222</v>
      </c>
      <c r="F208" s="785">
        <v>141</v>
      </c>
    </row>
    <row r="209" spans="2:6" ht="15.75" thickBot="1" x14ac:dyDescent="0.3">
      <c r="B209" s="34"/>
      <c r="C209" s="34"/>
      <c r="D209" s="784"/>
      <c r="E209" s="722"/>
      <c r="F209" s="39"/>
    </row>
    <row r="210" spans="2:6" x14ac:dyDescent="0.25">
      <c r="B210" s="786" t="s">
        <v>9189</v>
      </c>
      <c r="C210" s="789">
        <v>1</v>
      </c>
      <c r="D210" s="787" t="s">
        <v>9191</v>
      </c>
      <c r="E210" s="770" t="s">
        <v>9215</v>
      </c>
      <c r="F210" s="771">
        <f>F20</f>
        <v>135</v>
      </c>
    </row>
    <row r="211" spans="2:6" x14ac:dyDescent="0.25">
      <c r="B211" s="772" t="s">
        <v>9223</v>
      </c>
      <c r="C211" s="773">
        <v>1</v>
      </c>
      <c r="D211" s="746" t="s">
        <v>9224</v>
      </c>
      <c r="E211" s="774">
        <f>VLOOKUP(B211,'[2]List Price Report'!$A$1:$D$67,3,FALSE)</f>
        <v>7</v>
      </c>
      <c r="F211" s="775">
        <f t="shared" ref="F211:F219" si="11">E211*C211</f>
        <v>7</v>
      </c>
    </row>
    <row r="212" spans="2:6" x14ac:dyDescent="0.25">
      <c r="B212" s="772" t="s">
        <v>5235</v>
      </c>
      <c r="C212" s="773">
        <v>1</v>
      </c>
      <c r="D212" s="746" t="s">
        <v>5236</v>
      </c>
      <c r="E212" s="774">
        <f>VLOOKUP(B212,'[2]List Price Report'!$A$1:$D$67,3,FALSE)</f>
        <v>8</v>
      </c>
      <c r="F212" s="775">
        <f t="shared" si="11"/>
        <v>8</v>
      </c>
    </row>
    <row r="213" spans="2:6" x14ac:dyDescent="0.25">
      <c r="B213" s="772" t="s">
        <v>5188</v>
      </c>
      <c r="C213" s="773">
        <v>1</v>
      </c>
      <c r="D213" s="746" t="s">
        <v>5181</v>
      </c>
      <c r="E213" s="774">
        <f>VLOOKUP(B213,'[2]List Price Report'!$A$1:$D$67,3,FALSE)</f>
        <v>15</v>
      </c>
      <c r="F213" s="775">
        <f t="shared" si="11"/>
        <v>15</v>
      </c>
    </row>
    <row r="214" spans="2:6" x14ac:dyDescent="0.25">
      <c r="B214" s="772" t="s">
        <v>5187</v>
      </c>
      <c r="C214" s="773">
        <v>1</v>
      </c>
      <c r="D214" s="746" t="s">
        <v>5181</v>
      </c>
      <c r="E214" s="774">
        <f>VLOOKUP(B214,'[2]List Price Report'!$A$1:$D$67,3,FALSE)</f>
        <v>40</v>
      </c>
      <c r="F214" s="775">
        <f t="shared" si="11"/>
        <v>40</v>
      </c>
    </row>
    <row r="215" spans="2:6" x14ac:dyDescent="0.25">
      <c r="B215" s="772" t="s">
        <v>5946</v>
      </c>
      <c r="C215" s="773">
        <v>1</v>
      </c>
      <c r="D215" s="746" t="s">
        <v>5947</v>
      </c>
      <c r="E215" s="774">
        <f>VLOOKUP(B215,'[2]List Price Report'!$A$1:$D$67,3,FALSE)</f>
        <v>40</v>
      </c>
      <c r="F215" s="775">
        <f t="shared" si="11"/>
        <v>40</v>
      </c>
    </row>
    <row r="216" spans="2:6" x14ac:dyDescent="0.25">
      <c r="B216" s="772" t="s">
        <v>9229</v>
      </c>
      <c r="C216" s="773">
        <v>1</v>
      </c>
      <c r="D216" s="746" t="s">
        <v>9230</v>
      </c>
      <c r="E216" s="774">
        <f>VLOOKUP(B216,'[2]List Price Report'!$A$1:$D$67,3,FALSE)</f>
        <v>8</v>
      </c>
      <c r="F216" s="775">
        <f t="shared" si="11"/>
        <v>8</v>
      </c>
    </row>
    <row r="217" spans="2:6" x14ac:dyDescent="0.25">
      <c r="B217" s="772" t="s">
        <v>6634</v>
      </c>
      <c r="C217" s="773">
        <v>1</v>
      </c>
      <c r="D217" s="746" t="s">
        <v>6635</v>
      </c>
      <c r="E217" s="774">
        <f>VLOOKUP(B217,'[2]List Price Report'!$A$1:$D$67,3,FALSE)</f>
        <v>18</v>
      </c>
      <c r="F217" s="775">
        <f t="shared" si="11"/>
        <v>18</v>
      </c>
    </row>
    <row r="218" spans="2:6" x14ac:dyDescent="0.25">
      <c r="B218" s="772" t="s">
        <v>9227</v>
      </c>
      <c r="C218" s="773">
        <v>1</v>
      </c>
      <c r="D218" s="746" t="s">
        <v>9228</v>
      </c>
      <c r="E218" s="774">
        <f>VLOOKUP(B218,'[2]List Price Report'!$A$1:$D$67,3,FALSE)</f>
        <v>3</v>
      </c>
      <c r="F218" s="775">
        <f t="shared" si="11"/>
        <v>3</v>
      </c>
    </row>
    <row r="219" spans="2:6" x14ac:dyDescent="0.25">
      <c r="B219" s="772" t="s">
        <v>5544</v>
      </c>
      <c r="C219" s="773">
        <v>1</v>
      </c>
      <c r="D219" s="746" t="s">
        <v>5545</v>
      </c>
      <c r="E219" s="774">
        <f>VLOOKUP(B219,'[2]List Price Report'!$A$1:$D$67,3,FALSE)</f>
        <v>8</v>
      </c>
      <c r="F219" s="775">
        <f t="shared" si="11"/>
        <v>8</v>
      </c>
    </row>
    <row r="220" spans="2:6" x14ac:dyDescent="0.25">
      <c r="B220" s="772" t="s">
        <v>9217</v>
      </c>
      <c r="C220" s="773">
        <v>1</v>
      </c>
      <c r="D220" s="746" t="s">
        <v>9218</v>
      </c>
      <c r="E220" s="774" t="s">
        <v>9219</v>
      </c>
      <c r="F220" s="778" t="s">
        <v>9219</v>
      </c>
    </row>
    <row r="221" spans="2:6" ht="15.75" thickBot="1" x14ac:dyDescent="0.3">
      <c r="B221" s="779" t="s">
        <v>9220</v>
      </c>
      <c r="C221" s="780">
        <v>3</v>
      </c>
      <c r="D221" s="781" t="s">
        <v>9221</v>
      </c>
      <c r="E221" s="782" t="s">
        <v>9219</v>
      </c>
      <c r="F221" s="783" t="s">
        <v>9219</v>
      </c>
    </row>
    <row r="222" spans="2:6" x14ac:dyDescent="0.25">
      <c r="B222" s="34"/>
      <c r="C222" s="34"/>
      <c r="D222" s="784"/>
      <c r="E222" s="784" t="s">
        <v>9222</v>
      </c>
      <c r="F222" s="785">
        <v>147</v>
      </c>
    </row>
    <row r="223" spans="2:6" x14ac:dyDescent="0.25">
      <c r="B223" s="34"/>
      <c r="C223" s="34"/>
      <c r="D223" s="784"/>
      <c r="E223" s="722"/>
      <c r="F223" s="39"/>
    </row>
    <row r="224" spans="2:6" x14ac:dyDescent="0.25">
      <c r="B224" s="790" t="s">
        <v>9153</v>
      </c>
      <c r="C224" s="791" t="s">
        <v>9212</v>
      </c>
      <c r="D224" s="791" t="s">
        <v>4353</v>
      </c>
      <c r="E224" s="791" t="s">
        <v>9154</v>
      </c>
      <c r="F224" s="791" t="s">
        <v>9213</v>
      </c>
    </row>
    <row r="225" spans="2:6" ht="15.75" thickBot="1" x14ac:dyDescent="0.3">
      <c r="B225" s="764" t="s">
        <v>9231</v>
      </c>
      <c r="C225" s="765"/>
      <c r="D225" s="765"/>
      <c r="E225" s="765"/>
      <c r="F225" s="766"/>
    </row>
    <row r="226" spans="2:6" x14ac:dyDescent="0.25">
      <c r="B226" s="786" t="s">
        <v>9192</v>
      </c>
      <c r="C226" s="789">
        <v>1</v>
      </c>
      <c r="D226" s="787" t="s">
        <v>9232</v>
      </c>
      <c r="E226" s="770" t="s">
        <v>9215</v>
      </c>
      <c r="F226" s="771">
        <f>F21</f>
        <v>460</v>
      </c>
    </row>
    <row r="227" spans="2:6" x14ac:dyDescent="0.25">
      <c r="B227" s="772" t="s">
        <v>9233</v>
      </c>
      <c r="C227" s="773">
        <v>1</v>
      </c>
      <c r="D227" s="746" t="s">
        <v>9234</v>
      </c>
      <c r="E227" s="774">
        <f>VLOOKUP(B227,'[2]List Price Report'!$A$1:$D$67,3,FALSE)</f>
        <v>5</v>
      </c>
      <c r="F227" s="775">
        <f t="shared" ref="F227:F240" si="12">E227*C227</f>
        <v>5</v>
      </c>
    </row>
    <row r="228" spans="2:6" x14ac:dyDescent="0.25">
      <c r="B228" s="772" t="s">
        <v>9235</v>
      </c>
      <c r="C228" s="773">
        <v>1</v>
      </c>
      <c r="D228" s="746" t="s">
        <v>9236</v>
      </c>
      <c r="E228" s="774">
        <f>VLOOKUP(B228,'[2]List Price Report'!$A$1:$D$67,3,FALSE)</f>
        <v>5</v>
      </c>
      <c r="F228" s="775">
        <f t="shared" si="12"/>
        <v>5</v>
      </c>
    </row>
    <row r="229" spans="2:6" x14ac:dyDescent="0.25">
      <c r="B229" s="772" t="s">
        <v>5239</v>
      </c>
      <c r="C229" s="773">
        <v>1</v>
      </c>
      <c r="D229" s="746" t="s">
        <v>5240</v>
      </c>
      <c r="E229" s="774">
        <f>VLOOKUP(B229,'[2]List Price Report'!$A$1:$D$67,3,FALSE)</f>
        <v>8</v>
      </c>
      <c r="F229" s="775">
        <f t="shared" si="12"/>
        <v>8</v>
      </c>
    </row>
    <row r="230" spans="2:6" x14ac:dyDescent="0.25">
      <c r="B230" s="772" t="s">
        <v>5243</v>
      </c>
      <c r="C230" s="773">
        <v>1</v>
      </c>
      <c r="D230" s="746" t="s">
        <v>5244</v>
      </c>
      <c r="E230" s="774">
        <f>VLOOKUP(B230,'[2]List Price Report'!$A$1:$D$67,3,FALSE)</f>
        <v>3</v>
      </c>
      <c r="F230" s="775">
        <f t="shared" si="12"/>
        <v>3</v>
      </c>
    </row>
    <row r="231" spans="2:6" x14ac:dyDescent="0.25">
      <c r="B231" s="772" t="s">
        <v>9237</v>
      </c>
      <c r="C231" s="773">
        <v>1</v>
      </c>
      <c r="D231" s="746" t="s">
        <v>9238</v>
      </c>
      <c r="E231" s="774">
        <f>VLOOKUP(B231,'[2]List Price Report'!$A$1:$D$67,3,FALSE)</f>
        <v>15</v>
      </c>
      <c r="F231" s="775">
        <f t="shared" si="12"/>
        <v>15</v>
      </c>
    </row>
    <row r="232" spans="2:6" x14ac:dyDescent="0.25">
      <c r="B232" s="772" t="s">
        <v>5180</v>
      </c>
      <c r="C232" s="773">
        <v>1</v>
      </c>
      <c r="D232" s="746" t="s">
        <v>5181</v>
      </c>
      <c r="E232" s="774">
        <f>VLOOKUP(B232,'[2]List Price Report'!$A$1:$D$67,3,FALSE)</f>
        <v>15</v>
      </c>
      <c r="F232" s="775">
        <f t="shared" si="12"/>
        <v>15</v>
      </c>
    </row>
    <row r="233" spans="2:6" x14ac:dyDescent="0.25">
      <c r="B233" s="772" t="s">
        <v>5195</v>
      </c>
      <c r="C233" s="773">
        <v>1</v>
      </c>
      <c r="D233" s="746" t="s">
        <v>5191</v>
      </c>
      <c r="E233" s="774">
        <f>VLOOKUP(B233,'[2]List Price Report'!$A$1:$D$67,3,FALSE)</f>
        <v>180</v>
      </c>
      <c r="F233" s="775">
        <f t="shared" si="12"/>
        <v>180</v>
      </c>
    </row>
    <row r="234" spans="2:6" x14ac:dyDescent="0.25">
      <c r="B234" s="772" t="s">
        <v>6515</v>
      </c>
      <c r="C234" s="773">
        <v>1</v>
      </c>
      <c r="D234" s="746" t="s">
        <v>6516</v>
      </c>
      <c r="E234" s="774">
        <f>VLOOKUP(B234,'[2]List Price Report'!$A$1:$D$67,3,FALSE)</f>
        <v>30</v>
      </c>
      <c r="F234" s="775">
        <f t="shared" si="12"/>
        <v>30</v>
      </c>
    </row>
    <row r="235" spans="2:6" x14ac:dyDescent="0.25">
      <c r="B235" s="772" t="s">
        <v>6036</v>
      </c>
      <c r="C235" s="773">
        <v>1</v>
      </c>
      <c r="D235" s="746" t="s">
        <v>6037</v>
      </c>
      <c r="E235" s="774">
        <f>VLOOKUP(B235,'[2]List Price Report'!$A$1:$D$67,3,FALSE)</f>
        <v>5</v>
      </c>
      <c r="F235" s="775">
        <f t="shared" si="12"/>
        <v>5</v>
      </c>
    </row>
    <row r="236" spans="2:6" x14ac:dyDescent="0.25">
      <c r="B236" s="772" t="s">
        <v>2285</v>
      </c>
      <c r="C236" s="773">
        <v>1</v>
      </c>
      <c r="D236" s="746" t="s">
        <v>9239</v>
      </c>
      <c r="E236" s="774">
        <f>VLOOKUP(B236,'[2]List Price Report'!$A$1:$D$67,3,FALSE)</f>
        <v>50</v>
      </c>
      <c r="F236" s="775">
        <f t="shared" si="12"/>
        <v>50</v>
      </c>
    </row>
    <row r="237" spans="2:6" x14ac:dyDescent="0.25">
      <c r="B237" s="772" t="s">
        <v>6458</v>
      </c>
      <c r="C237" s="773">
        <v>1</v>
      </c>
      <c r="D237" s="746" t="s">
        <v>6459</v>
      </c>
      <c r="E237" s="774">
        <f>VLOOKUP(B237,'[2]List Price Report'!$A$1:$D$67,3,FALSE)</f>
        <v>140</v>
      </c>
      <c r="F237" s="775">
        <f t="shared" si="12"/>
        <v>140</v>
      </c>
    </row>
    <row r="238" spans="2:6" x14ac:dyDescent="0.25">
      <c r="B238" s="772" t="s">
        <v>7195</v>
      </c>
      <c r="C238" s="773">
        <v>1</v>
      </c>
      <c r="D238" s="746" t="s">
        <v>7196</v>
      </c>
      <c r="E238" s="774">
        <f>VLOOKUP(B238,'[2]List Price Report'!$A$1:$D$67,3,FALSE)</f>
        <v>1</v>
      </c>
      <c r="F238" s="775">
        <f t="shared" si="12"/>
        <v>1</v>
      </c>
    </row>
    <row r="239" spans="2:6" x14ac:dyDescent="0.25">
      <c r="B239" s="772" t="s">
        <v>6443</v>
      </c>
      <c r="C239" s="773">
        <v>1</v>
      </c>
      <c r="D239" s="746" t="s">
        <v>6444</v>
      </c>
      <c r="E239" s="774">
        <f>VLOOKUP(B239,'[2]List Price Report'!$A$1:$D$67,3,FALSE)</f>
        <v>40</v>
      </c>
      <c r="F239" s="775">
        <f t="shared" si="12"/>
        <v>40</v>
      </c>
    </row>
    <row r="240" spans="2:6" x14ac:dyDescent="0.25">
      <c r="B240" s="772" t="s">
        <v>5359</v>
      </c>
      <c r="C240" s="773">
        <v>1</v>
      </c>
      <c r="D240" s="746" t="s">
        <v>5360</v>
      </c>
      <c r="E240" s="774">
        <f>VLOOKUP(B240,'[2]List Price Report'!$A$1:$D$67,3,FALSE)</f>
        <v>10</v>
      </c>
      <c r="F240" s="775">
        <f t="shared" si="12"/>
        <v>10</v>
      </c>
    </row>
    <row r="241" spans="2:6" x14ac:dyDescent="0.25">
      <c r="B241" s="792" t="s">
        <v>9217</v>
      </c>
      <c r="C241" s="793">
        <v>1</v>
      </c>
      <c r="D241" s="792" t="s">
        <v>9218</v>
      </c>
      <c r="E241" s="774" t="s">
        <v>9219</v>
      </c>
      <c r="F241" s="778" t="s">
        <v>9219</v>
      </c>
    </row>
    <row r="242" spans="2:6" ht="15.75" thickBot="1" x14ac:dyDescent="0.3">
      <c r="B242" s="794" t="s">
        <v>9220</v>
      </c>
      <c r="C242" s="795">
        <v>5</v>
      </c>
      <c r="D242" s="796" t="s">
        <v>9221</v>
      </c>
      <c r="E242" s="782" t="s">
        <v>9219</v>
      </c>
      <c r="F242" s="783" t="s">
        <v>9219</v>
      </c>
    </row>
    <row r="243" spans="2:6" x14ac:dyDescent="0.25">
      <c r="B243" s="34"/>
      <c r="C243" s="34"/>
      <c r="D243" s="784"/>
      <c r="E243" s="784" t="s">
        <v>9222</v>
      </c>
      <c r="F243" s="785">
        <v>507</v>
      </c>
    </row>
    <row r="244" spans="2:6" ht="15.75" thickBot="1" x14ac:dyDescent="0.3">
      <c r="B244" s="34"/>
      <c r="C244" s="34"/>
      <c r="D244" s="784"/>
      <c r="E244" s="722"/>
      <c r="F244" s="39"/>
    </row>
    <row r="245" spans="2:6" x14ac:dyDescent="0.25">
      <c r="B245" s="786" t="s">
        <v>9195</v>
      </c>
      <c r="C245" s="789">
        <v>1</v>
      </c>
      <c r="D245" s="787" t="s">
        <v>9240</v>
      </c>
      <c r="E245" s="770" t="s">
        <v>9215</v>
      </c>
      <c r="F245" s="771">
        <f>F22</f>
        <v>320</v>
      </c>
    </row>
    <row r="246" spans="2:6" x14ac:dyDescent="0.25">
      <c r="B246" s="772" t="s">
        <v>9233</v>
      </c>
      <c r="C246" s="773">
        <v>1</v>
      </c>
      <c r="D246" s="746" t="s">
        <v>9234</v>
      </c>
      <c r="E246" s="774">
        <f>VLOOKUP(B246,'[2]List Price Report'!$A$1:$D$67,3,FALSE)</f>
        <v>5</v>
      </c>
      <c r="F246" s="775">
        <f t="shared" ref="F246:F258" si="13">E246*C246</f>
        <v>5</v>
      </c>
    </row>
    <row r="247" spans="2:6" x14ac:dyDescent="0.25">
      <c r="B247" s="772" t="s">
        <v>9235</v>
      </c>
      <c r="C247" s="773">
        <v>1</v>
      </c>
      <c r="D247" s="746" t="s">
        <v>9236</v>
      </c>
      <c r="E247" s="774">
        <f>VLOOKUP(B247,'[2]List Price Report'!$A$1:$D$67,3,FALSE)</f>
        <v>5</v>
      </c>
      <c r="F247" s="775">
        <f t="shared" si="13"/>
        <v>5</v>
      </c>
    </row>
    <row r="248" spans="2:6" x14ac:dyDescent="0.25">
      <c r="B248" s="772" t="s">
        <v>5239</v>
      </c>
      <c r="C248" s="773">
        <v>1</v>
      </c>
      <c r="D248" s="746" t="s">
        <v>5240</v>
      </c>
      <c r="E248" s="774">
        <f>VLOOKUP(B248,'[2]List Price Report'!$A$1:$D$67,3,FALSE)</f>
        <v>8</v>
      </c>
      <c r="F248" s="775">
        <f t="shared" si="13"/>
        <v>8</v>
      </c>
    </row>
    <row r="249" spans="2:6" x14ac:dyDescent="0.25">
      <c r="B249" s="772" t="s">
        <v>5243</v>
      </c>
      <c r="C249" s="773">
        <v>1</v>
      </c>
      <c r="D249" s="746" t="s">
        <v>5244</v>
      </c>
      <c r="E249" s="774">
        <f>VLOOKUP(B249,'[2]List Price Report'!$A$1:$D$67,3,FALSE)</f>
        <v>3</v>
      </c>
      <c r="F249" s="775">
        <f t="shared" si="13"/>
        <v>3</v>
      </c>
    </row>
    <row r="250" spans="2:6" x14ac:dyDescent="0.25">
      <c r="B250" s="772" t="s">
        <v>5180</v>
      </c>
      <c r="C250" s="773">
        <v>1</v>
      </c>
      <c r="D250" s="746" t="s">
        <v>5181</v>
      </c>
      <c r="E250" s="774">
        <f>VLOOKUP(B250,'[2]List Price Report'!$A$1:$D$67,3,FALSE)</f>
        <v>15</v>
      </c>
      <c r="F250" s="775">
        <f t="shared" si="13"/>
        <v>15</v>
      </c>
    </row>
    <row r="251" spans="2:6" x14ac:dyDescent="0.25">
      <c r="B251" s="772" t="s">
        <v>9241</v>
      </c>
      <c r="C251" s="773">
        <v>1</v>
      </c>
      <c r="D251" s="746" t="s">
        <v>9242</v>
      </c>
      <c r="E251" s="774">
        <f>VLOOKUP(B251,'[2]List Price Report'!$A$1:$D$67,3,FALSE)</f>
        <v>40</v>
      </c>
      <c r="F251" s="775">
        <f t="shared" si="13"/>
        <v>40</v>
      </c>
    </row>
    <row r="252" spans="2:6" x14ac:dyDescent="0.25">
      <c r="B252" s="772" t="s">
        <v>6515</v>
      </c>
      <c r="C252" s="773">
        <v>1</v>
      </c>
      <c r="D252" s="746" t="s">
        <v>6516</v>
      </c>
      <c r="E252" s="774">
        <f>VLOOKUP(B252,'[2]List Price Report'!$A$1:$D$67,3,FALSE)</f>
        <v>30</v>
      </c>
      <c r="F252" s="775">
        <f t="shared" si="13"/>
        <v>30</v>
      </c>
    </row>
    <row r="253" spans="2:6" x14ac:dyDescent="0.25">
      <c r="B253" s="772" t="s">
        <v>6036</v>
      </c>
      <c r="C253" s="773">
        <v>1</v>
      </c>
      <c r="D253" s="746" t="s">
        <v>6037</v>
      </c>
      <c r="E253" s="774">
        <f>VLOOKUP(B253,'[2]List Price Report'!$A$1:$D$67,3,FALSE)</f>
        <v>5</v>
      </c>
      <c r="F253" s="775">
        <f t="shared" si="13"/>
        <v>5</v>
      </c>
    </row>
    <row r="254" spans="2:6" x14ac:dyDescent="0.25">
      <c r="B254" s="772" t="s">
        <v>2285</v>
      </c>
      <c r="C254" s="773">
        <v>1</v>
      </c>
      <c r="D254" s="746" t="s">
        <v>9239</v>
      </c>
      <c r="E254" s="774">
        <f>VLOOKUP(B254,'[2]List Price Report'!$A$1:$D$67,3,FALSE)</f>
        <v>50</v>
      </c>
      <c r="F254" s="775">
        <f t="shared" si="13"/>
        <v>50</v>
      </c>
    </row>
    <row r="255" spans="2:6" x14ac:dyDescent="0.25">
      <c r="B255" s="772" t="s">
        <v>6458</v>
      </c>
      <c r="C255" s="773">
        <v>1</v>
      </c>
      <c r="D255" s="746" t="s">
        <v>6459</v>
      </c>
      <c r="E255" s="774">
        <f>VLOOKUP(B255,'[2]List Price Report'!$A$1:$D$67,3,FALSE)</f>
        <v>140</v>
      </c>
      <c r="F255" s="775">
        <f t="shared" si="13"/>
        <v>140</v>
      </c>
    </row>
    <row r="256" spans="2:6" x14ac:dyDescent="0.25">
      <c r="B256" s="772" t="s">
        <v>6484</v>
      </c>
      <c r="C256" s="773">
        <v>1</v>
      </c>
      <c r="D256" s="746" t="s">
        <v>6485</v>
      </c>
      <c r="E256" s="774">
        <f>VLOOKUP(B256,'[2]List Price Report'!$A$1:$D$67,3,FALSE)</f>
        <v>1</v>
      </c>
      <c r="F256" s="775">
        <f t="shared" si="13"/>
        <v>1</v>
      </c>
    </row>
    <row r="257" spans="2:72" x14ac:dyDescent="0.25">
      <c r="B257" s="772" t="s">
        <v>6443</v>
      </c>
      <c r="C257" s="773">
        <v>1</v>
      </c>
      <c r="D257" s="746" t="s">
        <v>6444</v>
      </c>
      <c r="E257" s="774">
        <f>VLOOKUP(B257,'[2]List Price Report'!$A$1:$D$67,3,FALSE)</f>
        <v>40</v>
      </c>
      <c r="F257" s="775">
        <f t="shared" si="13"/>
        <v>40</v>
      </c>
    </row>
    <row r="258" spans="2:72" x14ac:dyDescent="0.25">
      <c r="B258" s="772" t="s">
        <v>5359</v>
      </c>
      <c r="C258" s="773">
        <v>1</v>
      </c>
      <c r="D258" s="746" t="s">
        <v>5360</v>
      </c>
      <c r="E258" s="774">
        <f>VLOOKUP(B258,'[2]List Price Report'!$A$1:$D$67,3,FALSE)</f>
        <v>10</v>
      </c>
      <c r="F258" s="775">
        <f t="shared" si="13"/>
        <v>10</v>
      </c>
    </row>
    <row r="259" spans="2:72" x14ac:dyDescent="0.25">
      <c r="B259" s="792" t="s">
        <v>9217</v>
      </c>
      <c r="C259" s="793">
        <v>1</v>
      </c>
      <c r="D259" s="792" t="s">
        <v>9218</v>
      </c>
      <c r="E259" s="774" t="s">
        <v>9219</v>
      </c>
      <c r="F259" s="778" t="s">
        <v>9219</v>
      </c>
    </row>
    <row r="260" spans="2:72" ht="15.75" thickBot="1" x14ac:dyDescent="0.3">
      <c r="B260" s="794" t="s">
        <v>9220</v>
      </c>
      <c r="C260" s="795">
        <v>5</v>
      </c>
      <c r="D260" s="796" t="s">
        <v>9221</v>
      </c>
      <c r="E260" s="782" t="s">
        <v>9219</v>
      </c>
      <c r="F260" s="783" t="s">
        <v>9219</v>
      </c>
    </row>
    <row r="261" spans="2:72" x14ac:dyDescent="0.25">
      <c r="B261" s="34"/>
      <c r="C261" s="34"/>
      <c r="D261" s="784"/>
      <c r="E261" s="784" t="s">
        <v>9222</v>
      </c>
      <c r="F261" s="785">
        <v>352</v>
      </c>
    </row>
    <row r="262" spans="2:72" ht="15.75" thickBot="1" x14ac:dyDescent="0.3">
      <c r="B262" s="34"/>
      <c r="C262" s="34"/>
      <c r="D262" s="784"/>
      <c r="E262" s="722"/>
      <c r="F262" s="39"/>
    </row>
    <row r="263" spans="2:72" x14ac:dyDescent="0.25">
      <c r="B263" s="786" t="s">
        <v>9198</v>
      </c>
      <c r="C263" s="789">
        <v>1</v>
      </c>
      <c r="D263" s="787" t="s">
        <v>9200</v>
      </c>
      <c r="E263" s="770" t="s">
        <v>9215</v>
      </c>
      <c r="F263" s="771">
        <f>F23</f>
        <v>380</v>
      </c>
    </row>
    <row r="264" spans="2:72" x14ac:dyDescent="0.25">
      <c r="B264" s="772" t="s">
        <v>9233</v>
      </c>
      <c r="C264" s="773">
        <v>1</v>
      </c>
      <c r="D264" s="746" t="s">
        <v>9234</v>
      </c>
      <c r="E264" s="774">
        <f>VLOOKUP(B264,'[2]List Price Report'!$A$1:$D$67,3,FALSE)</f>
        <v>5</v>
      </c>
      <c r="F264" s="775">
        <f t="shared" ref="F264:F276" si="14">E264*C264</f>
        <v>5</v>
      </c>
    </row>
    <row r="265" spans="2:72" x14ac:dyDescent="0.25">
      <c r="B265" s="772" t="s">
        <v>9235</v>
      </c>
      <c r="C265" s="773">
        <v>1</v>
      </c>
      <c r="D265" s="746" t="s">
        <v>9236</v>
      </c>
      <c r="E265" s="774">
        <f>VLOOKUP(B265,'[2]List Price Report'!$A$1:$D$67,3,FALSE)</f>
        <v>5</v>
      </c>
      <c r="F265" s="775">
        <f t="shared" si="14"/>
        <v>5</v>
      </c>
    </row>
    <row r="266" spans="2:72" x14ac:dyDescent="0.25">
      <c r="B266" s="772" t="s">
        <v>5239</v>
      </c>
      <c r="C266" s="773">
        <v>1</v>
      </c>
      <c r="D266" s="746" t="s">
        <v>5240</v>
      </c>
      <c r="E266" s="774">
        <f>VLOOKUP(B266,'[2]List Price Report'!$A$1:$D$67,3,FALSE)</f>
        <v>8</v>
      </c>
      <c r="F266" s="775">
        <f t="shared" si="14"/>
        <v>8</v>
      </c>
    </row>
    <row r="267" spans="2:72" x14ac:dyDescent="0.25">
      <c r="B267" s="772" t="s">
        <v>5243</v>
      </c>
      <c r="C267" s="773">
        <v>1</v>
      </c>
      <c r="D267" s="746" t="s">
        <v>5244</v>
      </c>
      <c r="E267" s="774">
        <f>VLOOKUP(B267,'[2]List Price Report'!$A$1:$D$67,3,FALSE)</f>
        <v>3</v>
      </c>
      <c r="F267" s="775">
        <f t="shared" si="14"/>
        <v>3</v>
      </c>
    </row>
    <row r="268" spans="2:72" x14ac:dyDescent="0.25">
      <c r="B268" s="772" t="s">
        <v>5180</v>
      </c>
      <c r="C268" s="773">
        <v>1</v>
      </c>
      <c r="D268" s="746" t="s">
        <v>5181</v>
      </c>
      <c r="E268" s="774">
        <f>VLOOKUP(B268,'[2]List Price Report'!$A$1:$D$67,3,FALSE)</f>
        <v>15</v>
      </c>
      <c r="F268" s="775">
        <f t="shared" si="14"/>
        <v>15</v>
      </c>
    </row>
    <row r="269" spans="2:72" x14ac:dyDescent="0.25">
      <c r="B269" s="772" t="s">
        <v>9241</v>
      </c>
      <c r="C269" s="773">
        <v>1</v>
      </c>
      <c r="D269" s="746" t="s">
        <v>9242</v>
      </c>
      <c r="E269" s="774">
        <f>VLOOKUP(B269,'[2]List Price Report'!$A$1:$D$67,3,FALSE)</f>
        <v>40</v>
      </c>
      <c r="F269" s="775">
        <f t="shared" si="14"/>
        <v>40</v>
      </c>
    </row>
    <row r="270" spans="2:72" x14ac:dyDescent="0.25">
      <c r="B270" s="772" t="s">
        <v>6515</v>
      </c>
      <c r="C270" s="773">
        <v>1</v>
      </c>
      <c r="D270" s="746" t="s">
        <v>6516</v>
      </c>
      <c r="E270" s="774">
        <f>VLOOKUP(B270,'[2]List Price Report'!$A$1:$D$67,3,FALSE)</f>
        <v>30</v>
      </c>
      <c r="F270" s="775">
        <f t="shared" si="14"/>
        <v>30</v>
      </c>
    </row>
    <row r="271" spans="2:72" s="34" customFormat="1" x14ac:dyDescent="0.25">
      <c r="B271" s="772" t="s">
        <v>6036</v>
      </c>
      <c r="C271" s="773">
        <v>1</v>
      </c>
      <c r="D271" s="746" t="s">
        <v>6037</v>
      </c>
      <c r="E271" s="774">
        <f>VLOOKUP(B271,'[2]List Price Report'!$A$1:$D$67,3,FALSE)</f>
        <v>5</v>
      </c>
      <c r="F271" s="775">
        <f t="shared" si="14"/>
        <v>5</v>
      </c>
      <c r="G271" s="35"/>
      <c r="H271" s="747"/>
      <c r="I271" s="747"/>
      <c r="J271" s="747"/>
      <c r="K271" s="747"/>
      <c r="L271" s="747"/>
      <c r="M271" s="747"/>
      <c r="N271" s="747"/>
      <c r="O271" s="747"/>
      <c r="P271" s="747"/>
      <c r="Q271" s="747"/>
      <c r="R271" s="747"/>
      <c r="S271" s="747"/>
      <c r="T271" s="747"/>
      <c r="U271" s="747"/>
      <c r="V271" s="747"/>
      <c r="W271" s="747"/>
      <c r="X271" s="747"/>
      <c r="Y271" s="747"/>
      <c r="Z271" s="747"/>
      <c r="AA271" s="747"/>
      <c r="AB271" s="747"/>
      <c r="AC271" s="747"/>
      <c r="AD271" s="747"/>
      <c r="AE271" s="747"/>
      <c r="AF271" s="747"/>
      <c r="AG271" s="747"/>
      <c r="AH271" s="747"/>
      <c r="AI271" s="747"/>
      <c r="AJ271" s="747"/>
      <c r="AK271" s="747"/>
      <c r="AL271" s="747"/>
      <c r="AM271" s="747"/>
      <c r="AN271" s="747"/>
      <c r="AO271" s="747"/>
      <c r="AP271" s="747"/>
      <c r="AQ271" s="747"/>
      <c r="AR271" s="747"/>
      <c r="AS271" s="747"/>
      <c r="AT271" s="747"/>
      <c r="AU271" s="747"/>
      <c r="AV271" s="747"/>
      <c r="AW271" s="747"/>
      <c r="AX271" s="747"/>
      <c r="AY271" s="747"/>
      <c r="AZ271" s="747"/>
      <c r="BA271" s="747"/>
      <c r="BB271" s="747"/>
      <c r="BC271" s="747"/>
      <c r="BD271" s="747"/>
      <c r="BE271" s="747"/>
      <c r="BF271" s="747"/>
      <c r="BG271" s="747"/>
      <c r="BH271" s="747"/>
      <c r="BI271" s="747"/>
      <c r="BJ271" s="747"/>
      <c r="BK271" s="747"/>
      <c r="BL271" s="747"/>
      <c r="BM271" s="747"/>
      <c r="BN271" s="747"/>
      <c r="BO271" s="747"/>
      <c r="BP271" s="747"/>
      <c r="BQ271" s="747"/>
      <c r="BR271" s="747"/>
      <c r="BS271" s="747"/>
      <c r="BT271" s="748"/>
    </row>
    <row r="272" spans="2:72" x14ac:dyDescent="0.25">
      <c r="B272" s="772" t="s">
        <v>2285</v>
      </c>
      <c r="C272" s="773">
        <v>1</v>
      </c>
      <c r="D272" s="746" t="s">
        <v>9239</v>
      </c>
      <c r="E272" s="774">
        <f>VLOOKUP(B272,'[2]List Price Report'!$A$1:$D$67,3,FALSE)</f>
        <v>50</v>
      </c>
      <c r="F272" s="775">
        <f t="shared" si="14"/>
        <v>50</v>
      </c>
    </row>
    <row r="273" spans="2:6" x14ac:dyDescent="0.25">
      <c r="B273" s="772" t="s">
        <v>6458</v>
      </c>
      <c r="C273" s="773">
        <v>1</v>
      </c>
      <c r="D273" s="746" t="s">
        <v>6459</v>
      </c>
      <c r="E273" s="774">
        <f>VLOOKUP(B273,'[2]List Price Report'!$A$1:$D$67,3,FALSE)</f>
        <v>140</v>
      </c>
      <c r="F273" s="775">
        <f t="shared" si="14"/>
        <v>140</v>
      </c>
    </row>
    <row r="274" spans="2:6" x14ac:dyDescent="0.25">
      <c r="B274" s="772" t="s">
        <v>6484</v>
      </c>
      <c r="C274" s="773">
        <v>1</v>
      </c>
      <c r="D274" s="746" t="s">
        <v>6485</v>
      </c>
      <c r="E274" s="774">
        <f>VLOOKUP(B274,'[2]List Price Report'!$A$1:$D$67,3,FALSE)</f>
        <v>1</v>
      </c>
      <c r="F274" s="775">
        <f t="shared" si="14"/>
        <v>1</v>
      </c>
    </row>
    <row r="275" spans="2:6" x14ac:dyDescent="0.25">
      <c r="B275" s="772" t="s">
        <v>6445</v>
      </c>
      <c r="C275" s="773">
        <v>1</v>
      </c>
      <c r="D275" s="746" t="s">
        <v>6444</v>
      </c>
      <c r="E275" s="774">
        <f>VLOOKUP(B275,'[2]List Price Report'!$A$1:$D$67,3,FALSE)</f>
        <v>100</v>
      </c>
      <c r="F275" s="775">
        <f t="shared" si="14"/>
        <v>100</v>
      </c>
    </row>
    <row r="276" spans="2:6" x14ac:dyDescent="0.25">
      <c r="B276" s="772" t="s">
        <v>5857</v>
      </c>
      <c r="C276" s="773">
        <v>1</v>
      </c>
      <c r="D276" s="746" t="s">
        <v>5858</v>
      </c>
      <c r="E276" s="774">
        <f>VLOOKUP(B276,'[2]List Price Report'!$A$1:$D$67,3,FALSE)</f>
        <v>20</v>
      </c>
      <c r="F276" s="775">
        <f t="shared" si="14"/>
        <v>20</v>
      </c>
    </row>
    <row r="277" spans="2:6" x14ac:dyDescent="0.25">
      <c r="B277" s="792" t="s">
        <v>9217</v>
      </c>
      <c r="C277" s="793">
        <v>1</v>
      </c>
      <c r="D277" s="792" t="s">
        <v>9218</v>
      </c>
      <c r="E277" s="774" t="s">
        <v>9219</v>
      </c>
      <c r="F277" s="778" t="s">
        <v>9219</v>
      </c>
    </row>
    <row r="278" spans="2:6" ht="15.75" thickBot="1" x14ac:dyDescent="0.3">
      <c r="B278" s="794" t="s">
        <v>9220</v>
      </c>
      <c r="C278" s="795">
        <v>5</v>
      </c>
      <c r="D278" s="796" t="s">
        <v>9221</v>
      </c>
      <c r="E278" s="782" t="s">
        <v>9219</v>
      </c>
      <c r="F278" s="783" t="s">
        <v>9219</v>
      </c>
    </row>
    <row r="279" spans="2:6" x14ac:dyDescent="0.25">
      <c r="B279" s="34"/>
      <c r="C279" s="34"/>
      <c r="D279" s="784"/>
      <c r="E279" s="784" t="s">
        <v>9222</v>
      </c>
      <c r="F279" s="785">
        <v>422</v>
      </c>
    </row>
    <row r="280" spans="2:6" x14ac:dyDescent="0.25">
      <c r="B280" s="34"/>
      <c r="C280" s="34"/>
      <c r="D280" s="784"/>
      <c r="E280" s="722"/>
      <c r="F280" s="39"/>
    </row>
    <row r="281" spans="2:6" x14ac:dyDescent="0.25">
      <c r="B281" s="790" t="s">
        <v>9153</v>
      </c>
      <c r="C281" s="791" t="s">
        <v>9212</v>
      </c>
      <c r="D281" s="791" t="s">
        <v>4353</v>
      </c>
      <c r="E281" s="791" t="s">
        <v>9154</v>
      </c>
      <c r="F281" s="791" t="s">
        <v>9213</v>
      </c>
    </row>
    <row r="282" spans="2:6" ht="15.75" thickBot="1" x14ac:dyDescent="0.3">
      <c r="B282" s="764" t="s">
        <v>9243</v>
      </c>
      <c r="C282" s="765"/>
      <c r="D282" s="765"/>
      <c r="E282" s="765"/>
      <c r="F282" s="766"/>
    </row>
    <row r="283" spans="2:6" x14ac:dyDescent="0.25">
      <c r="B283" s="786" t="s">
        <v>9201</v>
      </c>
      <c r="C283" s="789">
        <v>1</v>
      </c>
      <c r="D283" s="787" t="s">
        <v>9244</v>
      </c>
      <c r="E283" s="770" t="s">
        <v>9215</v>
      </c>
      <c r="F283" s="771">
        <f>F24</f>
        <v>1275</v>
      </c>
    </row>
    <row r="284" spans="2:6" x14ac:dyDescent="0.25">
      <c r="B284" s="772" t="s">
        <v>9233</v>
      </c>
      <c r="C284" s="773">
        <v>1</v>
      </c>
      <c r="D284" s="746" t="s">
        <v>9234</v>
      </c>
      <c r="E284" s="774">
        <f>VLOOKUP(B284,'[2]List Price Report'!$A$1:$D$67,3,FALSE)</f>
        <v>5</v>
      </c>
      <c r="F284" s="775">
        <f t="shared" ref="F284:F296" si="15">E284*C284</f>
        <v>5</v>
      </c>
    </row>
    <row r="285" spans="2:6" x14ac:dyDescent="0.25">
      <c r="B285" s="772" t="s">
        <v>9235</v>
      </c>
      <c r="C285" s="773">
        <v>1</v>
      </c>
      <c r="D285" s="746" t="s">
        <v>9236</v>
      </c>
      <c r="E285" s="774">
        <f>VLOOKUP(B285,'[2]List Price Report'!$A$1:$D$67,3,FALSE)</f>
        <v>5</v>
      </c>
      <c r="F285" s="775">
        <f t="shared" si="15"/>
        <v>5</v>
      </c>
    </row>
    <row r="286" spans="2:6" x14ac:dyDescent="0.25">
      <c r="B286" s="772" t="s">
        <v>9245</v>
      </c>
      <c r="C286" s="773">
        <v>1</v>
      </c>
      <c r="D286" s="746" t="s">
        <v>9246</v>
      </c>
      <c r="E286" s="774">
        <f>VLOOKUP(B286,'[2]List Price Report'!$A$1:$D$67,3,FALSE)</f>
        <v>40</v>
      </c>
      <c r="F286" s="775">
        <f t="shared" si="15"/>
        <v>40</v>
      </c>
    </row>
    <row r="287" spans="2:6" x14ac:dyDescent="0.25">
      <c r="B287" s="772" t="s">
        <v>9247</v>
      </c>
      <c r="C287" s="773">
        <v>1</v>
      </c>
      <c r="D287" s="746" t="s">
        <v>9248</v>
      </c>
      <c r="E287" s="774">
        <f>VLOOKUP(B287,'[2]List Price Report'!$A$1:$D$67,3,FALSE)</f>
        <v>30</v>
      </c>
      <c r="F287" s="775">
        <f t="shared" si="15"/>
        <v>30</v>
      </c>
    </row>
    <row r="288" spans="2:6" x14ac:dyDescent="0.25">
      <c r="B288" s="772" t="s">
        <v>9249</v>
      </c>
      <c r="C288" s="773">
        <v>1</v>
      </c>
      <c r="D288" s="746" t="s">
        <v>9250</v>
      </c>
      <c r="E288" s="774">
        <f>VLOOKUP(B288,'[2]List Price Report'!$A$1:$D$67,3,FALSE)</f>
        <v>70</v>
      </c>
      <c r="F288" s="775">
        <f t="shared" si="15"/>
        <v>70</v>
      </c>
    </row>
    <row r="289" spans="2:6" x14ac:dyDescent="0.25">
      <c r="B289" s="772" t="s">
        <v>9241</v>
      </c>
      <c r="C289" s="773">
        <v>1</v>
      </c>
      <c r="D289" s="746" t="s">
        <v>9242</v>
      </c>
      <c r="E289" s="774">
        <f>VLOOKUP(B289,'[2]List Price Report'!$A$1:$D$67,3,FALSE)</f>
        <v>40</v>
      </c>
      <c r="F289" s="775">
        <f t="shared" si="15"/>
        <v>40</v>
      </c>
    </row>
    <row r="290" spans="2:6" x14ac:dyDescent="0.25">
      <c r="B290" s="772" t="s">
        <v>5196</v>
      </c>
      <c r="C290" s="773">
        <v>1</v>
      </c>
      <c r="D290" s="746" t="s">
        <v>5191</v>
      </c>
      <c r="E290" s="774">
        <f>VLOOKUP(B290,'[2]List Price Report'!$A$1:$D$67,3,FALSE)</f>
        <v>720</v>
      </c>
      <c r="F290" s="775">
        <f t="shared" si="15"/>
        <v>720</v>
      </c>
    </row>
    <row r="291" spans="2:6" x14ac:dyDescent="0.25">
      <c r="B291" s="772" t="s">
        <v>6512</v>
      </c>
      <c r="C291" s="773">
        <v>1</v>
      </c>
      <c r="D291" s="746" t="s">
        <v>6510</v>
      </c>
      <c r="E291" s="774">
        <f>VLOOKUP(B291,'[2]List Price Report'!$A$1:$D$67,3,FALSE)</f>
        <v>30</v>
      </c>
      <c r="F291" s="775">
        <f t="shared" si="15"/>
        <v>30</v>
      </c>
    </row>
    <row r="292" spans="2:6" x14ac:dyDescent="0.25">
      <c r="B292" s="772" t="s">
        <v>6036</v>
      </c>
      <c r="C292" s="773">
        <v>1</v>
      </c>
      <c r="D292" s="746" t="s">
        <v>6037</v>
      </c>
      <c r="E292" s="774">
        <f>VLOOKUP(B292,'[2]List Price Report'!$A$1:$D$67,3,FALSE)</f>
        <v>5</v>
      </c>
      <c r="F292" s="775">
        <f t="shared" si="15"/>
        <v>5</v>
      </c>
    </row>
    <row r="293" spans="2:6" x14ac:dyDescent="0.25">
      <c r="B293" s="772" t="s">
        <v>2283</v>
      </c>
      <c r="C293" s="773">
        <v>2</v>
      </c>
      <c r="D293" s="746" t="s">
        <v>9251</v>
      </c>
      <c r="E293" s="774">
        <f>VLOOKUP(B293,'[2]List Price Report'!$A$1:$D$67,3,FALSE)</f>
        <v>200</v>
      </c>
      <c r="F293" s="775">
        <f t="shared" si="15"/>
        <v>400</v>
      </c>
    </row>
    <row r="294" spans="2:6" x14ac:dyDescent="0.25">
      <c r="B294" s="772" t="s">
        <v>5851</v>
      </c>
      <c r="C294" s="773">
        <v>1</v>
      </c>
      <c r="D294" s="746" t="s">
        <v>5852</v>
      </c>
      <c r="E294" s="774">
        <f>VLOOKUP(B294,'[2]List Price Report'!$A$1:$D$67,3,FALSE)</f>
        <v>2</v>
      </c>
      <c r="F294" s="775">
        <f t="shared" si="15"/>
        <v>2</v>
      </c>
    </row>
    <row r="295" spans="2:6" x14ac:dyDescent="0.25">
      <c r="B295" s="772" t="s">
        <v>5719</v>
      </c>
      <c r="C295" s="773">
        <v>1</v>
      </c>
      <c r="D295" s="746" t="s">
        <v>5720</v>
      </c>
      <c r="E295" s="774">
        <f>VLOOKUP(B295,'[2]List Price Report'!$A$1:$D$67,3,FALSE)</f>
        <v>50</v>
      </c>
      <c r="F295" s="775">
        <f t="shared" si="15"/>
        <v>50</v>
      </c>
    </row>
    <row r="296" spans="2:6" x14ac:dyDescent="0.25">
      <c r="B296" s="772" t="s">
        <v>5367</v>
      </c>
      <c r="C296" s="773">
        <v>1</v>
      </c>
      <c r="D296" s="746" t="s">
        <v>5368</v>
      </c>
      <c r="E296" s="774">
        <f>VLOOKUP(B296,'[2]List Price Report'!$A$1:$D$67,3,FALSE)</f>
        <v>18</v>
      </c>
      <c r="F296" s="775">
        <f t="shared" si="15"/>
        <v>18</v>
      </c>
    </row>
    <row r="297" spans="2:6" x14ac:dyDescent="0.25">
      <c r="B297" s="792" t="s">
        <v>9252</v>
      </c>
      <c r="C297" s="793">
        <v>1</v>
      </c>
      <c r="D297" s="792" t="s">
        <v>9253</v>
      </c>
      <c r="E297" s="774" t="s">
        <v>9219</v>
      </c>
      <c r="F297" s="778" t="s">
        <v>9219</v>
      </c>
    </row>
    <row r="298" spans="2:6" ht="15.75" thickBot="1" x14ac:dyDescent="0.3">
      <c r="B298" s="794" t="s">
        <v>9220</v>
      </c>
      <c r="C298" s="795">
        <v>5</v>
      </c>
      <c r="D298" s="796" t="s">
        <v>9221</v>
      </c>
      <c r="E298" s="782" t="s">
        <v>9219</v>
      </c>
      <c r="F298" s="783" t="s">
        <v>9219</v>
      </c>
    </row>
    <row r="299" spans="2:6" x14ac:dyDescent="0.25">
      <c r="B299" s="34"/>
      <c r="C299" s="34"/>
      <c r="D299" s="784"/>
      <c r="E299" s="784" t="s">
        <v>9222</v>
      </c>
      <c r="F299" s="785">
        <v>1415</v>
      </c>
    </row>
    <row r="300" spans="2:6" ht="15.75" thickBot="1" x14ac:dyDescent="0.3">
      <c r="B300" s="34"/>
      <c r="C300" s="34"/>
      <c r="D300" s="784"/>
      <c r="E300" s="722"/>
      <c r="F300" s="39"/>
    </row>
    <row r="301" spans="2:6" x14ac:dyDescent="0.25">
      <c r="B301" s="786" t="s">
        <v>9204</v>
      </c>
      <c r="C301" s="789">
        <v>1</v>
      </c>
      <c r="D301" s="787" t="s">
        <v>9206</v>
      </c>
      <c r="E301" s="770" t="s">
        <v>9215</v>
      </c>
      <c r="F301" s="771">
        <f>F25</f>
        <v>1280</v>
      </c>
    </row>
    <row r="302" spans="2:6" x14ac:dyDescent="0.25">
      <c r="B302" s="772" t="s">
        <v>9233</v>
      </c>
      <c r="C302" s="773">
        <v>1</v>
      </c>
      <c r="D302" s="746" t="s">
        <v>9234</v>
      </c>
      <c r="E302" s="774">
        <f>VLOOKUP(B302,'[2]List Price Report'!$A$1:$D$67,3,FALSE)</f>
        <v>5</v>
      </c>
      <c r="F302" s="775">
        <f t="shared" ref="F302:F314" si="16">E302*C302</f>
        <v>5</v>
      </c>
    </row>
    <row r="303" spans="2:6" x14ac:dyDescent="0.25">
      <c r="B303" s="772" t="s">
        <v>9235</v>
      </c>
      <c r="C303" s="773">
        <v>1</v>
      </c>
      <c r="D303" s="746" t="s">
        <v>9236</v>
      </c>
      <c r="E303" s="774">
        <f>VLOOKUP(B303,'[2]List Price Report'!$A$1:$D$67,3,FALSE)</f>
        <v>5</v>
      </c>
      <c r="F303" s="775">
        <f t="shared" si="16"/>
        <v>5</v>
      </c>
    </row>
    <row r="304" spans="2:6" x14ac:dyDescent="0.25">
      <c r="B304" s="772" t="s">
        <v>9245</v>
      </c>
      <c r="C304" s="773">
        <v>1</v>
      </c>
      <c r="D304" s="746" t="s">
        <v>9246</v>
      </c>
      <c r="E304" s="774">
        <f>VLOOKUP(B304,'[2]List Price Report'!$A$1:$D$67,3,FALSE)</f>
        <v>40</v>
      </c>
      <c r="F304" s="775">
        <f t="shared" si="16"/>
        <v>40</v>
      </c>
    </row>
    <row r="305" spans="2:6" x14ac:dyDescent="0.25">
      <c r="B305" s="772" t="s">
        <v>9247</v>
      </c>
      <c r="C305" s="773">
        <v>1</v>
      </c>
      <c r="D305" s="746" t="s">
        <v>9248</v>
      </c>
      <c r="E305" s="774">
        <f>VLOOKUP(B305,'[2]List Price Report'!$A$1:$D$67,3,FALSE)</f>
        <v>30</v>
      </c>
      <c r="F305" s="775">
        <f t="shared" si="16"/>
        <v>30</v>
      </c>
    </row>
    <row r="306" spans="2:6" x14ac:dyDescent="0.25">
      <c r="B306" s="772" t="s">
        <v>9249</v>
      </c>
      <c r="C306" s="773">
        <v>1</v>
      </c>
      <c r="D306" s="746" t="s">
        <v>9250</v>
      </c>
      <c r="E306" s="774">
        <f>VLOOKUP(B306,'[2]List Price Report'!$A$1:$D$67,3,FALSE)</f>
        <v>70</v>
      </c>
      <c r="F306" s="775">
        <f t="shared" si="16"/>
        <v>70</v>
      </c>
    </row>
    <row r="307" spans="2:6" x14ac:dyDescent="0.25">
      <c r="B307" s="772" t="s">
        <v>9241</v>
      </c>
      <c r="C307" s="773">
        <v>1</v>
      </c>
      <c r="D307" s="746" t="s">
        <v>9242</v>
      </c>
      <c r="E307" s="774">
        <f>VLOOKUP(B307,'[2]List Price Report'!$A$1:$D$67,3,FALSE)</f>
        <v>40</v>
      </c>
      <c r="F307" s="775">
        <f t="shared" si="16"/>
        <v>40</v>
      </c>
    </row>
    <row r="308" spans="2:6" x14ac:dyDescent="0.25">
      <c r="B308" s="772" t="s">
        <v>5196</v>
      </c>
      <c r="C308" s="773">
        <v>1</v>
      </c>
      <c r="D308" s="746" t="s">
        <v>5191</v>
      </c>
      <c r="E308" s="774">
        <f>VLOOKUP(B308,'[2]List Price Report'!$A$1:$D$67,3,FALSE)</f>
        <v>720</v>
      </c>
      <c r="F308" s="775">
        <f t="shared" si="16"/>
        <v>720</v>
      </c>
    </row>
    <row r="309" spans="2:6" x14ac:dyDescent="0.25">
      <c r="B309" s="772" t="s">
        <v>6512</v>
      </c>
      <c r="C309" s="773">
        <v>1</v>
      </c>
      <c r="D309" s="746" t="s">
        <v>6510</v>
      </c>
      <c r="E309" s="774">
        <f>VLOOKUP(B309,'[2]List Price Report'!$A$1:$D$67,3,FALSE)</f>
        <v>30</v>
      </c>
      <c r="F309" s="775">
        <f t="shared" si="16"/>
        <v>30</v>
      </c>
    </row>
    <row r="310" spans="2:6" x14ac:dyDescent="0.25">
      <c r="B310" s="772" t="s">
        <v>6036</v>
      </c>
      <c r="C310" s="773">
        <v>1</v>
      </c>
      <c r="D310" s="746" t="s">
        <v>6037</v>
      </c>
      <c r="E310" s="774">
        <f>VLOOKUP(B310,'[2]List Price Report'!$A$1:$D$67,3,FALSE)</f>
        <v>5</v>
      </c>
      <c r="F310" s="775">
        <f t="shared" si="16"/>
        <v>5</v>
      </c>
    </row>
    <row r="311" spans="2:6" x14ac:dyDescent="0.25">
      <c r="B311" s="772" t="s">
        <v>2283</v>
      </c>
      <c r="C311" s="773">
        <v>2</v>
      </c>
      <c r="D311" s="746" t="s">
        <v>9251</v>
      </c>
      <c r="E311" s="774">
        <f>VLOOKUP(B311,'[2]List Price Report'!$A$1:$D$67,3,FALSE)</f>
        <v>200</v>
      </c>
      <c r="F311" s="775">
        <f t="shared" si="16"/>
        <v>400</v>
      </c>
    </row>
    <row r="312" spans="2:6" x14ac:dyDescent="0.25">
      <c r="B312" s="772" t="s">
        <v>9254</v>
      </c>
      <c r="C312" s="773">
        <v>1</v>
      </c>
      <c r="D312" s="746" t="s">
        <v>9255</v>
      </c>
      <c r="E312" s="774">
        <f>VLOOKUP(B312,'[2]List Price Report'!$A$1:$D$67,3,FALSE)</f>
        <v>8</v>
      </c>
      <c r="F312" s="775">
        <f t="shared" si="16"/>
        <v>8</v>
      </c>
    </row>
    <row r="313" spans="2:6" x14ac:dyDescent="0.25">
      <c r="B313" s="772" t="s">
        <v>5719</v>
      </c>
      <c r="C313" s="773">
        <v>1</v>
      </c>
      <c r="D313" s="746" t="s">
        <v>5720</v>
      </c>
      <c r="E313" s="774">
        <f>VLOOKUP(B313,'[2]List Price Report'!$A$1:$D$67,3,FALSE)</f>
        <v>50</v>
      </c>
      <c r="F313" s="775">
        <f t="shared" si="16"/>
        <v>50</v>
      </c>
    </row>
    <row r="314" spans="2:6" x14ac:dyDescent="0.25">
      <c r="B314" s="772" t="s">
        <v>5367</v>
      </c>
      <c r="C314" s="773">
        <v>1</v>
      </c>
      <c r="D314" s="746" t="s">
        <v>5368</v>
      </c>
      <c r="E314" s="774">
        <f>VLOOKUP(B314,'[2]List Price Report'!$A$1:$D$67,3,FALSE)</f>
        <v>18</v>
      </c>
      <c r="F314" s="775">
        <f t="shared" si="16"/>
        <v>18</v>
      </c>
    </row>
    <row r="315" spans="2:6" x14ac:dyDescent="0.25">
      <c r="B315" s="797" t="s">
        <v>9252</v>
      </c>
      <c r="C315" s="798">
        <v>1</v>
      </c>
      <c r="D315" s="799" t="s">
        <v>9253</v>
      </c>
      <c r="E315" s="774" t="s">
        <v>9219</v>
      </c>
      <c r="F315" s="778" t="s">
        <v>9219</v>
      </c>
    </row>
    <row r="316" spans="2:6" ht="15.75" thickBot="1" x14ac:dyDescent="0.3">
      <c r="B316" s="794" t="s">
        <v>9220</v>
      </c>
      <c r="C316" s="795">
        <v>5</v>
      </c>
      <c r="D316" s="796" t="s">
        <v>9221</v>
      </c>
      <c r="E316" s="782" t="s">
        <v>9219</v>
      </c>
      <c r="F316" s="783" t="s">
        <v>9219</v>
      </c>
    </row>
    <row r="317" spans="2:6" x14ac:dyDescent="0.25">
      <c r="B317" s="34"/>
      <c r="C317" s="34"/>
      <c r="D317" s="784"/>
      <c r="E317" s="784" t="s">
        <v>9222</v>
      </c>
      <c r="F317" s="785">
        <v>1421</v>
      </c>
    </row>
    <row r="318" spans="2:6" x14ac:dyDescent="0.25">
      <c r="B318" s="34"/>
      <c r="C318" s="34"/>
      <c r="D318" s="784"/>
      <c r="E318" s="722"/>
      <c r="F318" s="39"/>
    </row>
    <row r="319" spans="2:6" x14ac:dyDescent="0.25">
      <c r="B319" s="790" t="s">
        <v>9153</v>
      </c>
      <c r="C319" s="791" t="s">
        <v>9212</v>
      </c>
      <c r="D319" s="791" t="s">
        <v>4353</v>
      </c>
      <c r="E319" s="791" t="s">
        <v>9154</v>
      </c>
      <c r="F319" s="791" t="s">
        <v>9213</v>
      </c>
    </row>
    <row r="320" spans="2:6" ht="15.75" thickBot="1" x14ac:dyDescent="0.3">
      <c r="B320" s="764" t="s">
        <v>9256</v>
      </c>
      <c r="C320" s="765"/>
      <c r="D320" s="765"/>
      <c r="E320" s="765"/>
      <c r="F320" s="766"/>
    </row>
    <row r="321" spans="2:6" x14ac:dyDescent="0.25">
      <c r="B321" s="786" t="s">
        <v>9208</v>
      </c>
      <c r="C321" s="789">
        <v>1</v>
      </c>
      <c r="D321" s="787" t="s">
        <v>9257</v>
      </c>
      <c r="E321" s="770" t="s">
        <v>9215</v>
      </c>
      <c r="F321" s="771">
        <f>F26</f>
        <v>2705</v>
      </c>
    </row>
    <row r="322" spans="2:6" x14ac:dyDescent="0.25">
      <c r="B322" s="772" t="s">
        <v>5231</v>
      </c>
      <c r="C322" s="773">
        <v>1</v>
      </c>
      <c r="D322" s="746" t="s">
        <v>5232</v>
      </c>
      <c r="E322" s="774">
        <f>VLOOKUP(B322,'[2]List Price Report'!$A$1:$D$67,3,FALSE)</f>
        <v>5</v>
      </c>
      <c r="F322" s="775">
        <f t="shared" ref="F322:F334" si="17">E322*C322</f>
        <v>5</v>
      </c>
    </row>
    <row r="323" spans="2:6" x14ac:dyDescent="0.25">
      <c r="B323" s="772" t="s">
        <v>9258</v>
      </c>
      <c r="C323" s="773">
        <v>1</v>
      </c>
      <c r="D323" s="746" t="s">
        <v>9259</v>
      </c>
      <c r="E323" s="774">
        <f>VLOOKUP(B323,'[2]List Price Report'!$A$1:$D$67,3,FALSE)</f>
        <v>10</v>
      </c>
      <c r="F323" s="775">
        <f t="shared" si="17"/>
        <v>10</v>
      </c>
    </row>
    <row r="324" spans="2:6" x14ac:dyDescent="0.25">
      <c r="B324" s="772" t="s">
        <v>5245</v>
      </c>
      <c r="C324" s="773">
        <v>2</v>
      </c>
      <c r="D324" s="746" t="s">
        <v>5246</v>
      </c>
      <c r="E324" s="774">
        <f>VLOOKUP(B324,'[2]List Price Report'!$A$1:$D$67,3,FALSE)</f>
        <v>50</v>
      </c>
      <c r="F324" s="775">
        <f t="shared" si="17"/>
        <v>100</v>
      </c>
    </row>
    <row r="325" spans="2:6" x14ac:dyDescent="0.25">
      <c r="B325" s="772" t="s">
        <v>5247</v>
      </c>
      <c r="C325" s="773">
        <v>1</v>
      </c>
      <c r="D325" s="746" t="s">
        <v>5248</v>
      </c>
      <c r="E325" s="774">
        <f>VLOOKUP(B325,'[2]List Price Report'!$A$1:$D$67,3,FALSE)</f>
        <v>10</v>
      </c>
      <c r="F325" s="775">
        <f t="shared" si="17"/>
        <v>10</v>
      </c>
    </row>
    <row r="326" spans="2:6" x14ac:dyDescent="0.25">
      <c r="B326" s="772" t="s">
        <v>5249</v>
      </c>
      <c r="C326" s="773">
        <v>1</v>
      </c>
      <c r="D326" s="746" t="s">
        <v>5250</v>
      </c>
      <c r="E326" s="774">
        <f>VLOOKUP(B326,'[2]List Price Report'!$A$1:$D$67,3,FALSE)</f>
        <v>15</v>
      </c>
      <c r="F326" s="775">
        <f t="shared" si="17"/>
        <v>15</v>
      </c>
    </row>
    <row r="327" spans="2:6" x14ac:dyDescent="0.25">
      <c r="B327" s="772" t="s">
        <v>9260</v>
      </c>
      <c r="C327" s="773">
        <v>1</v>
      </c>
      <c r="D327" s="746" t="s">
        <v>9261</v>
      </c>
      <c r="E327" s="774">
        <f>VLOOKUP(B327,'[2]List Price Report'!$A$1:$D$67,3,FALSE)</f>
        <v>70</v>
      </c>
      <c r="F327" s="775">
        <f t="shared" si="17"/>
        <v>70</v>
      </c>
    </row>
    <row r="328" spans="2:6" x14ac:dyDescent="0.25">
      <c r="B328" s="772" t="s">
        <v>5189</v>
      </c>
      <c r="C328" s="773">
        <v>1</v>
      </c>
      <c r="D328" s="746" t="s">
        <v>5181</v>
      </c>
      <c r="E328" s="774">
        <f>VLOOKUP(B328,'[2]List Price Report'!$A$1:$D$67,3,FALSE)</f>
        <v>1180</v>
      </c>
      <c r="F328" s="775">
        <f t="shared" si="17"/>
        <v>1180</v>
      </c>
    </row>
    <row r="329" spans="2:6" x14ac:dyDescent="0.25">
      <c r="B329" s="772" t="s">
        <v>6511</v>
      </c>
      <c r="C329" s="773">
        <v>1</v>
      </c>
      <c r="D329" s="746" t="s">
        <v>6510</v>
      </c>
      <c r="E329" s="774">
        <f>VLOOKUP(B329,'[2]List Price Report'!$A$1:$D$67,3,FALSE)</f>
        <v>30</v>
      </c>
      <c r="F329" s="775">
        <f t="shared" si="17"/>
        <v>30</v>
      </c>
    </row>
    <row r="330" spans="2:6" x14ac:dyDescent="0.25">
      <c r="B330" s="772" t="s">
        <v>6032</v>
      </c>
      <c r="C330" s="773">
        <v>1</v>
      </c>
      <c r="D330" s="746" t="s">
        <v>6033</v>
      </c>
      <c r="E330" s="774">
        <f>VLOOKUP(B330,'[2]List Price Report'!$A$1:$D$67,3,FALSE)</f>
        <v>10</v>
      </c>
      <c r="F330" s="775">
        <f t="shared" si="17"/>
        <v>10</v>
      </c>
    </row>
    <row r="331" spans="2:6" x14ac:dyDescent="0.25">
      <c r="B331" s="772" t="s">
        <v>2279</v>
      </c>
      <c r="C331" s="773">
        <v>2</v>
      </c>
      <c r="D331" s="746" t="s">
        <v>9262</v>
      </c>
      <c r="E331" s="774">
        <f>VLOOKUP(B331,'[2]List Price Report'!$A$1:$D$67,3,FALSE)</f>
        <v>660</v>
      </c>
      <c r="F331" s="775">
        <f t="shared" si="17"/>
        <v>1320</v>
      </c>
    </row>
    <row r="332" spans="2:6" x14ac:dyDescent="0.25">
      <c r="B332" s="772" t="s">
        <v>5847</v>
      </c>
      <c r="C332" s="773">
        <v>1</v>
      </c>
      <c r="D332" s="746" t="s">
        <v>5848</v>
      </c>
      <c r="E332" s="774">
        <f>VLOOKUP(B332,'[2]List Price Report'!$A$1:$D$67,3,FALSE)</f>
        <v>4</v>
      </c>
      <c r="F332" s="775">
        <f t="shared" si="17"/>
        <v>4</v>
      </c>
    </row>
    <row r="333" spans="2:6" x14ac:dyDescent="0.25">
      <c r="B333" s="772" t="s">
        <v>5721</v>
      </c>
      <c r="C333" s="773">
        <v>1</v>
      </c>
      <c r="D333" s="746" t="s">
        <v>5722</v>
      </c>
      <c r="E333" s="774">
        <f>VLOOKUP(B333,'[2]List Price Report'!$A$1:$D$67,3,FALSE)</f>
        <v>160</v>
      </c>
      <c r="F333" s="775">
        <f t="shared" si="17"/>
        <v>160</v>
      </c>
    </row>
    <row r="334" spans="2:6" x14ac:dyDescent="0.25">
      <c r="B334" s="772" t="s">
        <v>5883</v>
      </c>
      <c r="C334" s="773">
        <v>1</v>
      </c>
      <c r="D334" s="746" t="s">
        <v>5884</v>
      </c>
      <c r="E334" s="774">
        <f>VLOOKUP(B334,'[2]List Price Report'!$A$1:$D$67,3,FALSE)</f>
        <v>90</v>
      </c>
      <c r="F334" s="775">
        <f t="shared" si="17"/>
        <v>90</v>
      </c>
    </row>
    <row r="335" spans="2:6" x14ac:dyDescent="0.25">
      <c r="B335" s="792" t="s">
        <v>9263</v>
      </c>
      <c r="C335" s="793">
        <v>1</v>
      </c>
      <c r="D335" s="792" t="s">
        <v>9264</v>
      </c>
      <c r="E335" s="774" t="s">
        <v>9219</v>
      </c>
      <c r="F335" s="778" t="s">
        <v>9219</v>
      </c>
    </row>
    <row r="336" spans="2:6" ht="15.75" thickBot="1" x14ac:dyDescent="0.3">
      <c r="B336" s="794" t="s">
        <v>9220</v>
      </c>
      <c r="C336" s="795">
        <v>5</v>
      </c>
      <c r="D336" s="796" t="s">
        <v>9221</v>
      </c>
      <c r="E336" s="782" t="s">
        <v>9219</v>
      </c>
      <c r="F336" s="783" t="s">
        <v>9219</v>
      </c>
    </row>
    <row r="337" spans="2:72" x14ac:dyDescent="0.25">
      <c r="B337" s="34"/>
      <c r="C337" s="34"/>
      <c r="D337" s="784"/>
      <c r="E337" s="784" t="s">
        <v>9222</v>
      </c>
      <c r="F337" s="785">
        <v>3004</v>
      </c>
    </row>
    <row r="338" spans="2:72" x14ac:dyDescent="0.25">
      <c r="B338" s="34"/>
      <c r="C338" s="34"/>
      <c r="D338" s="784"/>
      <c r="E338" s="722"/>
      <c r="F338" s="39"/>
    </row>
    <row r="339" spans="2:72" x14ac:dyDescent="0.25">
      <c r="B339" s="747"/>
      <c r="C339" s="747"/>
      <c r="D339" s="747"/>
      <c r="E339" s="747"/>
      <c r="F339" s="747"/>
      <c r="G339" s="747"/>
      <c r="BN339" s="748"/>
      <c r="BO339" s="35"/>
      <c r="BP339" s="35"/>
      <c r="BQ339" s="35"/>
      <c r="BR339" s="35"/>
      <c r="BS339" s="35"/>
      <c r="BT339" s="35"/>
    </row>
    <row r="340" spans="2:72" x14ac:dyDescent="0.25">
      <c r="B340" s="747"/>
      <c r="C340" s="747"/>
      <c r="D340" s="747"/>
      <c r="E340" s="747"/>
      <c r="F340" s="747"/>
      <c r="G340" s="747"/>
      <c r="BN340" s="748"/>
      <c r="BO340" s="35"/>
      <c r="BP340" s="35"/>
      <c r="BQ340" s="35"/>
      <c r="BR340" s="35"/>
      <c r="BS340" s="35"/>
      <c r="BT340" s="35"/>
    </row>
    <row r="341" spans="2:72" x14ac:dyDescent="0.25">
      <c r="B341" s="747"/>
      <c r="C341" s="747"/>
      <c r="D341" s="747"/>
      <c r="E341" s="747"/>
      <c r="F341" s="747"/>
      <c r="G341" s="747"/>
      <c r="BN341" s="748"/>
      <c r="BO341" s="35"/>
      <c r="BP341" s="35"/>
      <c r="BQ341" s="35"/>
      <c r="BR341" s="35"/>
      <c r="BS341" s="35"/>
      <c r="BT341" s="35"/>
    </row>
    <row r="342" spans="2:72" x14ac:dyDescent="0.25">
      <c r="B342" s="747"/>
      <c r="C342" s="747"/>
      <c r="D342" s="747"/>
      <c r="E342" s="747"/>
      <c r="F342" s="747"/>
      <c r="G342" s="747"/>
      <c r="BN342" s="748"/>
      <c r="BO342" s="35"/>
      <c r="BP342" s="35"/>
      <c r="BQ342" s="35"/>
      <c r="BR342" s="35"/>
      <c r="BS342" s="35"/>
      <c r="BT342" s="35"/>
    </row>
    <row r="343" spans="2:72" x14ac:dyDescent="0.25">
      <c r="B343" s="747"/>
      <c r="C343" s="747"/>
      <c r="D343" s="747"/>
      <c r="E343" s="747"/>
      <c r="F343" s="747"/>
      <c r="G343" s="747"/>
      <c r="BN343" s="748"/>
      <c r="BO343" s="35"/>
      <c r="BP343" s="35"/>
      <c r="BQ343" s="35"/>
      <c r="BR343" s="35"/>
      <c r="BS343" s="35"/>
      <c r="BT343" s="35"/>
    </row>
    <row r="344" spans="2:72" x14ac:dyDescent="0.25">
      <c r="B344" s="747"/>
      <c r="C344" s="747"/>
      <c r="D344" s="747"/>
      <c r="E344" s="747"/>
      <c r="F344" s="747"/>
      <c r="G344" s="747"/>
      <c r="BN344" s="748"/>
      <c r="BO344" s="35"/>
      <c r="BP344" s="35"/>
      <c r="BQ344" s="35"/>
      <c r="BR344" s="35"/>
      <c r="BS344" s="35"/>
      <c r="BT344" s="35"/>
    </row>
    <row r="345" spans="2:72" x14ac:dyDescent="0.25">
      <c r="B345" s="747"/>
      <c r="C345" s="747"/>
      <c r="D345" s="747"/>
      <c r="E345" s="747"/>
      <c r="F345" s="747"/>
      <c r="G345" s="747"/>
      <c r="BN345" s="748"/>
      <c r="BO345" s="35"/>
      <c r="BP345" s="35"/>
      <c r="BQ345" s="35"/>
      <c r="BR345" s="35"/>
      <c r="BS345" s="35"/>
      <c r="BT345" s="35"/>
    </row>
    <row r="346" spans="2:72" x14ac:dyDescent="0.25">
      <c r="B346" s="747"/>
      <c r="C346" s="747"/>
      <c r="D346" s="747"/>
      <c r="E346" s="747"/>
      <c r="F346" s="747"/>
      <c r="G346" s="747"/>
      <c r="BN346" s="748"/>
      <c r="BO346" s="35"/>
      <c r="BP346" s="35"/>
      <c r="BQ346" s="35"/>
      <c r="BR346" s="35"/>
      <c r="BS346" s="35"/>
      <c r="BT346" s="35"/>
    </row>
    <row r="347" spans="2:72" x14ac:dyDescent="0.25">
      <c r="B347" s="747"/>
      <c r="C347" s="747"/>
      <c r="D347" s="747"/>
      <c r="E347" s="747"/>
      <c r="F347" s="747"/>
      <c r="G347" s="747"/>
      <c r="BN347" s="748"/>
      <c r="BO347" s="35"/>
      <c r="BP347" s="35"/>
      <c r="BQ347" s="35"/>
      <c r="BR347" s="35"/>
      <c r="BS347" s="35"/>
      <c r="BT347" s="35"/>
    </row>
    <row r="348" spans="2:72" x14ac:dyDescent="0.25">
      <c r="B348" s="747"/>
      <c r="C348" s="747"/>
      <c r="D348" s="747"/>
      <c r="E348" s="747"/>
      <c r="F348" s="747"/>
      <c r="G348" s="747"/>
      <c r="BN348" s="748"/>
      <c r="BO348" s="35"/>
      <c r="BP348" s="35"/>
      <c r="BQ348" s="35"/>
      <c r="BR348" s="35"/>
      <c r="BS348" s="35"/>
      <c r="BT348" s="35"/>
    </row>
    <row r="349" spans="2:72" x14ac:dyDescent="0.25">
      <c r="B349" s="747"/>
      <c r="C349" s="747"/>
      <c r="D349" s="747"/>
      <c r="E349" s="747"/>
      <c r="F349" s="747"/>
      <c r="G349" s="747"/>
      <c r="BN349" s="748"/>
      <c r="BO349" s="35"/>
      <c r="BP349" s="35"/>
      <c r="BQ349" s="35"/>
      <c r="BR349" s="35"/>
      <c r="BS349" s="35"/>
      <c r="BT349" s="35"/>
    </row>
    <row r="350" spans="2:72" x14ac:dyDescent="0.25">
      <c r="B350" s="747"/>
      <c r="C350" s="747"/>
      <c r="D350" s="747"/>
      <c r="E350" s="747"/>
      <c r="F350" s="747"/>
      <c r="G350" s="747"/>
      <c r="BN350" s="748"/>
      <c r="BO350" s="35"/>
      <c r="BP350" s="35"/>
      <c r="BQ350" s="35"/>
      <c r="BR350" s="35"/>
      <c r="BS350" s="35"/>
      <c r="BT350" s="35"/>
    </row>
    <row r="351" spans="2:72" x14ac:dyDescent="0.25">
      <c r="B351" s="747"/>
      <c r="C351" s="747"/>
      <c r="D351" s="747"/>
      <c r="E351" s="747"/>
      <c r="F351" s="747"/>
      <c r="G351" s="747"/>
      <c r="BN351" s="748"/>
      <c r="BO351" s="35"/>
      <c r="BP351" s="35"/>
      <c r="BQ351" s="35"/>
      <c r="BR351" s="35"/>
      <c r="BS351" s="35"/>
      <c r="BT351" s="35"/>
    </row>
    <row r="352" spans="2:72" x14ac:dyDescent="0.25">
      <c r="B352" s="747"/>
      <c r="C352" s="747"/>
      <c r="D352" s="747"/>
      <c r="E352" s="747"/>
      <c r="F352" s="747"/>
      <c r="G352" s="747"/>
      <c r="BN352" s="748"/>
      <c r="BO352" s="35"/>
      <c r="BP352" s="35"/>
      <c r="BQ352" s="35"/>
      <c r="BR352" s="35"/>
      <c r="BS352" s="35"/>
      <c r="BT352" s="35"/>
    </row>
    <row r="353" spans="2:72" x14ac:dyDescent="0.25">
      <c r="B353" s="747"/>
      <c r="C353" s="747"/>
      <c r="D353" s="747"/>
      <c r="E353" s="747"/>
      <c r="F353" s="747"/>
      <c r="G353" s="747"/>
      <c r="BN353" s="748"/>
      <c r="BO353" s="35"/>
      <c r="BP353" s="35"/>
      <c r="BQ353" s="35"/>
      <c r="BR353" s="35"/>
      <c r="BS353" s="35"/>
      <c r="BT353" s="35"/>
    </row>
    <row r="354" spans="2:72" x14ac:dyDescent="0.25">
      <c r="B354" s="747"/>
      <c r="C354" s="747"/>
      <c r="D354" s="747"/>
      <c r="E354" s="747"/>
      <c r="F354" s="747"/>
      <c r="G354" s="747"/>
      <c r="BN354" s="748"/>
      <c r="BO354" s="35"/>
      <c r="BP354" s="35"/>
      <c r="BQ354" s="35"/>
      <c r="BR354" s="35"/>
      <c r="BS354" s="35"/>
      <c r="BT354" s="35"/>
    </row>
    <row r="355" spans="2:72" x14ac:dyDescent="0.25">
      <c r="B355" s="747"/>
      <c r="C355" s="747"/>
      <c r="D355" s="747"/>
      <c r="E355" s="747"/>
      <c r="F355" s="747"/>
      <c r="G355" s="747"/>
      <c r="BN355" s="748"/>
      <c r="BO355" s="35"/>
      <c r="BP355" s="35"/>
      <c r="BQ355" s="35"/>
      <c r="BR355" s="35"/>
      <c r="BS355" s="35"/>
      <c r="BT355" s="35"/>
    </row>
    <row r="356" spans="2:72" x14ac:dyDescent="0.25">
      <c r="B356" s="747"/>
      <c r="C356" s="747"/>
      <c r="D356" s="747"/>
      <c r="E356" s="747"/>
      <c r="F356" s="747"/>
      <c r="G356" s="747"/>
      <c r="BN356" s="748"/>
      <c r="BO356" s="35"/>
      <c r="BP356" s="35"/>
      <c r="BQ356" s="35"/>
      <c r="BR356" s="35"/>
      <c r="BS356" s="35"/>
      <c r="BT356" s="35"/>
    </row>
    <row r="357" spans="2:72" x14ac:dyDescent="0.25">
      <c r="B357" s="747"/>
      <c r="C357" s="747"/>
      <c r="D357" s="747"/>
      <c r="E357" s="747"/>
      <c r="F357" s="747"/>
      <c r="G357" s="747"/>
      <c r="BN357" s="748"/>
      <c r="BO357" s="35"/>
      <c r="BP357" s="35"/>
      <c r="BQ357" s="35"/>
      <c r="BR357" s="35"/>
      <c r="BS357" s="35"/>
      <c r="BT357" s="35"/>
    </row>
    <row r="358" spans="2:72" x14ac:dyDescent="0.25">
      <c r="B358" s="747"/>
      <c r="C358" s="747"/>
      <c r="D358" s="747"/>
      <c r="E358" s="747"/>
      <c r="F358" s="747"/>
      <c r="G358" s="747"/>
      <c r="BN358" s="748"/>
      <c r="BO358" s="35"/>
      <c r="BP358" s="35"/>
      <c r="BQ358" s="35"/>
      <c r="BR358" s="35"/>
      <c r="BS358" s="35"/>
      <c r="BT358" s="35"/>
    </row>
    <row r="359" spans="2:72" x14ac:dyDescent="0.25">
      <c r="B359" s="747"/>
      <c r="C359" s="747"/>
      <c r="D359" s="747"/>
      <c r="E359" s="747"/>
      <c r="F359" s="747"/>
      <c r="G359" s="747"/>
      <c r="BN359" s="748"/>
      <c r="BO359" s="35"/>
      <c r="BP359" s="35"/>
      <c r="BQ359" s="35"/>
      <c r="BR359" s="35"/>
      <c r="BS359" s="35"/>
      <c r="BT359" s="35"/>
    </row>
    <row r="360" spans="2:72" x14ac:dyDescent="0.25">
      <c r="B360" s="747"/>
      <c r="C360" s="747"/>
      <c r="D360" s="747"/>
      <c r="E360" s="747"/>
      <c r="F360" s="747"/>
      <c r="G360" s="747"/>
      <c r="BN360" s="748"/>
      <c r="BO360" s="35"/>
      <c r="BP360" s="35"/>
      <c r="BQ360" s="35"/>
      <c r="BR360" s="35"/>
      <c r="BS360" s="35"/>
      <c r="BT360" s="35"/>
    </row>
    <row r="361" spans="2:72" x14ac:dyDescent="0.25">
      <c r="B361" s="747"/>
      <c r="C361" s="747"/>
      <c r="D361" s="747"/>
      <c r="E361" s="747"/>
      <c r="F361" s="747"/>
      <c r="G361" s="747"/>
      <c r="BN361" s="748"/>
      <c r="BO361" s="35"/>
      <c r="BP361" s="35"/>
      <c r="BQ361" s="35"/>
      <c r="BR361" s="35"/>
      <c r="BS361" s="35"/>
      <c r="BT361" s="35"/>
    </row>
    <row r="362" spans="2:72" x14ac:dyDescent="0.25">
      <c r="B362" s="747"/>
      <c r="C362" s="747"/>
      <c r="D362" s="747"/>
      <c r="E362" s="747"/>
      <c r="F362" s="747"/>
      <c r="G362" s="747"/>
      <c r="BN362" s="748"/>
      <c r="BO362" s="35"/>
      <c r="BP362" s="35"/>
      <c r="BQ362" s="35"/>
      <c r="BR362" s="35"/>
      <c r="BS362" s="35"/>
      <c r="BT362" s="35"/>
    </row>
    <row r="363" spans="2:72" x14ac:dyDescent="0.25">
      <c r="B363" s="747"/>
      <c r="C363" s="747"/>
      <c r="D363" s="747"/>
      <c r="E363" s="747"/>
      <c r="F363" s="747"/>
      <c r="G363" s="747"/>
      <c r="BN363" s="748"/>
      <c r="BO363" s="35"/>
      <c r="BP363" s="35"/>
      <c r="BQ363" s="35"/>
      <c r="BR363" s="35"/>
      <c r="BS363" s="35"/>
      <c r="BT363" s="35"/>
    </row>
    <row r="364" spans="2:72" x14ac:dyDescent="0.25">
      <c r="B364" s="747"/>
      <c r="C364" s="747"/>
      <c r="D364" s="747"/>
      <c r="E364" s="747"/>
      <c r="F364" s="747"/>
      <c r="G364" s="747"/>
      <c r="BN364" s="748"/>
      <c r="BO364" s="35"/>
      <c r="BP364" s="35"/>
      <c r="BQ364" s="35"/>
      <c r="BR364" s="35"/>
      <c r="BS364" s="35"/>
      <c r="BT364" s="35"/>
    </row>
    <row r="365" spans="2:72" x14ac:dyDescent="0.25">
      <c r="B365" s="747"/>
      <c r="C365" s="747"/>
      <c r="D365" s="747"/>
      <c r="E365" s="747"/>
      <c r="F365" s="747"/>
      <c r="G365" s="747"/>
      <c r="BN365" s="748"/>
      <c r="BO365" s="35"/>
      <c r="BP365" s="35"/>
      <c r="BQ365" s="35"/>
      <c r="BR365" s="35"/>
      <c r="BS365" s="35"/>
      <c r="BT365" s="35"/>
    </row>
    <row r="366" spans="2:72" x14ac:dyDescent="0.25">
      <c r="B366" s="747"/>
      <c r="C366" s="747"/>
      <c r="D366" s="747"/>
      <c r="E366" s="747"/>
      <c r="F366" s="747"/>
      <c r="G366" s="747"/>
      <c r="BN366" s="748"/>
      <c r="BO366" s="35"/>
      <c r="BP366" s="35"/>
      <c r="BQ366" s="35"/>
      <c r="BR366" s="35"/>
      <c r="BS366" s="35"/>
      <c r="BT366" s="35"/>
    </row>
    <row r="367" spans="2:72" x14ac:dyDescent="0.25">
      <c r="B367" s="747"/>
      <c r="C367" s="747"/>
      <c r="D367" s="747"/>
      <c r="E367" s="747"/>
      <c r="F367" s="747"/>
      <c r="G367" s="747"/>
      <c r="BN367" s="748"/>
      <c r="BO367" s="35"/>
      <c r="BP367" s="35"/>
      <c r="BQ367" s="35"/>
      <c r="BR367" s="35"/>
      <c r="BS367" s="35"/>
      <c r="BT367" s="35"/>
    </row>
    <row r="368" spans="2:72" x14ac:dyDescent="0.25">
      <c r="B368" s="747"/>
      <c r="C368" s="747"/>
      <c r="D368" s="747"/>
      <c r="E368" s="747"/>
      <c r="F368" s="747"/>
      <c r="G368" s="747"/>
      <c r="BN368" s="748"/>
      <c r="BO368" s="35"/>
      <c r="BP368" s="35"/>
      <c r="BQ368" s="35"/>
      <c r="BR368" s="35"/>
      <c r="BS368" s="35"/>
      <c r="BT368" s="35"/>
    </row>
    <row r="369" spans="2:72" x14ac:dyDescent="0.25">
      <c r="B369" s="747"/>
      <c r="C369" s="747"/>
      <c r="D369" s="747"/>
      <c r="E369" s="747"/>
      <c r="F369" s="747"/>
      <c r="G369" s="747"/>
      <c r="BN369" s="748"/>
      <c r="BO369" s="35"/>
      <c r="BP369" s="35"/>
      <c r="BQ369" s="35"/>
      <c r="BR369" s="35"/>
      <c r="BS369" s="35"/>
      <c r="BT369" s="35"/>
    </row>
    <row r="370" spans="2:72" x14ac:dyDescent="0.25">
      <c r="B370" s="747"/>
      <c r="C370" s="747"/>
      <c r="D370" s="747"/>
      <c r="E370" s="747"/>
      <c r="F370" s="747"/>
      <c r="G370" s="747"/>
      <c r="BN370" s="748"/>
      <c r="BO370" s="35"/>
      <c r="BP370" s="35"/>
      <c r="BQ370" s="35"/>
      <c r="BR370" s="35"/>
      <c r="BS370" s="35"/>
      <c r="BT370" s="35"/>
    </row>
    <row r="371" spans="2:72" x14ac:dyDescent="0.25">
      <c r="B371" s="747"/>
      <c r="C371" s="747"/>
      <c r="D371" s="747"/>
      <c r="E371" s="747"/>
      <c r="F371" s="747"/>
      <c r="G371" s="747"/>
      <c r="BN371" s="748"/>
      <c r="BO371" s="35"/>
      <c r="BP371" s="35"/>
      <c r="BQ371" s="35"/>
      <c r="BR371" s="35"/>
      <c r="BS371" s="35"/>
      <c r="BT371" s="35"/>
    </row>
    <row r="372" spans="2:72" x14ac:dyDescent="0.25">
      <c r="B372" s="747"/>
      <c r="C372" s="747"/>
      <c r="D372" s="747"/>
      <c r="E372" s="747"/>
      <c r="F372" s="747"/>
      <c r="G372" s="747"/>
      <c r="BN372" s="748"/>
      <c r="BO372" s="35"/>
      <c r="BP372" s="35"/>
      <c r="BQ372" s="35"/>
      <c r="BR372" s="35"/>
      <c r="BS372" s="35"/>
      <c r="BT372" s="35"/>
    </row>
    <row r="373" spans="2:72" x14ac:dyDescent="0.25">
      <c r="B373" s="747"/>
      <c r="C373" s="747"/>
      <c r="D373" s="747"/>
      <c r="E373" s="747"/>
      <c r="F373" s="747"/>
      <c r="G373" s="747"/>
      <c r="BN373" s="748"/>
      <c r="BO373" s="35"/>
      <c r="BP373" s="35"/>
      <c r="BQ373" s="35"/>
      <c r="BR373" s="35"/>
      <c r="BS373" s="35"/>
      <c r="BT373" s="35"/>
    </row>
    <row r="374" spans="2:72" x14ac:dyDescent="0.25">
      <c r="B374" s="747"/>
      <c r="C374" s="747"/>
      <c r="D374" s="747"/>
      <c r="E374" s="747"/>
      <c r="F374" s="747"/>
      <c r="G374" s="747"/>
      <c r="BN374" s="748"/>
      <c r="BO374" s="35"/>
      <c r="BP374" s="35"/>
      <c r="BQ374" s="35"/>
      <c r="BR374" s="35"/>
      <c r="BS374" s="35"/>
      <c r="BT374" s="35"/>
    </row>
    <row r="375" spans="2:72" x14ac:dyDescent="0.25">
      <c r="B375" s="747"/>
      <c r="C375" s="747"/>
      <c r="D375" s="747"/>
      <c r="E375" s="747"/>
      <c r="F375" s="747"/>
      <c r="G375" s="747"/>
      <c r="BN375" s="748"/>
      <c r="BO375" s="35"/>
      <c r="BP375" s="35"/>
      <c r="BQ375" s="35"/>
      <c r="BR375" s="35"/>
      <c r="BS375" s="35"/>
      <c r="BT375" s="35"/>
    </row>
    <row r="376" spans="2:72" x14ac:dyDescent="0.25">
      <c r="B376" s="747"/>
      <c r="C376" s="747"/>
      <c r="D376" s="747"/>
      <c r="E376" s="747"/>
      <c r="F376" s="747"/>
      <c r="G376" s="747"/>
      <c r="BN376" s="748"/>
      <c r="BO376" s="35"/>
      <c r="BP376" s="35"/>
      <c r="BQ376" s="35"/>
      <c r="BR376" s="35"/>
      <c r="BS376" s="35"/>
      <c r="BT376" s="35"/>
    </row>
    <row r="377" spans="2:72" x14ac:dyDescent="0.25">
      <c r="B377" s="747"/>
      <c r="C377" s="747"/>
      <c r="D377" s="747"/>
      <c r="E377" s="747"/>
      <c r="F377" s="747"/>
      <c r="G377" s="747"/>
      <c r="BN377" s="748"/>
      <c r="BO377" s="35"/>
      <c r="BP377" s="35"/>
      <c r="BQ377" s="35"/>
      <c r="BR377" s="35"/>
      <c r="BS377" s="35"/>
      <c r="BT377" s="35"/>
    </row>
    <row r="378" spans="2:72" x14ac:dyDescent="0.25">
      <c r="B378" s="747"/>
      <c r="C378" s="747"/>
      <c r="D378" s="747"/>
      <c r="E378" s="747"/>
      <c r="F378" s="747"/>
      <c r="G378" s="747"/>
      <c r="BN378" s="748"/>
      <c r="BO378" s="35"/>
      <c r="BP378" s="35"/>
      <c r="BQ378" s="35"/>
      <c r="BR378" s="35"/>
      <c r="BS378" s="35"/>
      <c r="BT378" s="35"/>
    </row>
    <row r="379" spans="2:72" x14ac:dyDescent="0.25">
      <c r="B379" s="747"/>
      <c r="C379" s="747"/>
      <c r="D379" s="747"/>
      <c r="E379" s="747"/>
      <c r="F379" s="747"/>
      <c r="G379" s="747"/>
      <c r="BN379" s="748"/>
      <c r="BO379" s="35"/>
      <c r="BP379" s="35"/>
      <c r="BQ379" s="35"/>
      <c r="BR379" s="35"/>
      <c r="BS379" s="35"/>
      <c r="BT379" s="35"/>
    </row>
    <row r="380" spans="2:72" x14ac:dyDescent="0.25">
      <c r="B380" s="747"/>
      <c r="C380" s="747"/>
      <c r="D380" s="747"/>
      <c r="E380" s="747"/>
      <c r="F380" s="747"/>
      <c r="G380" s="747"/>
      <c r="BN380" s="748"/>
      <c r="BO380" s="35"/>
      <c r="BP380" s="35"/>
      <c r="BQ380" s="35"/>
      <c r="BR380" s="35"/>
      <c r="BS380" s="35"/>
      <c r="BT380" s="35"/>
    </row>
    <row r="381" spans="2:72" x14ac:dyDescent="0.25">
      <c r="B381" s="747"/>
      <c r="C381" s="747"/>
      <c r="D381" s="747"/>
      <c r="E381" s="747"/>
      <c r="F381" s="747"/>
      <c r="G381" s="747"/>
      <c r="BN381" s="748"/>
      <c r="BO381" s="35"/>
      <c r="BP381" s="35"/>
      <c r="BQ381" s="35"/>
      <c r="BR381" s="35"/>
      <c r="BS381" s="35"/>
      <c r="BT381" s="35"/>
    </row>
    <row r="382" spans="2:72" x14ac:dyDescent="0.25">
      <c r="B382" s="747"/>
      <c r="C382" s="747"/>
      <c r="D382" s="747"/>
      <c r="E382" s="747"/>
      <c r="F382" s="747"/>
      <c r="G382" s="747"/>
      <c r="BN382" s="748"/>
      <c r="BO382" s="35"/>
      <c r="BP382" s="35"/>
      <c r="BQ382" s="35"/>
      <c r="BR382" s="35"/>
      <c r="BS382" s="35"/>
      <c r="BT382" s="35"/>
    </row>
    <row r="383" spans="2:72" x14ac:dyDescent="0.25">
      <c r="B383" s="747"/>
      <c r="C383" s="747"/>
      <c r="D383" s="747"/>
      <c r="E383" s="747"/>
      <c r="F383" s="747"/>
      <c r="G383" s="747"/>
      <c r="BN383" s="748"/>
      <c r="BO383" s="35"/>
      <c r="BP383" s="35"/>
      <c r="BQ383" s="35"/>
      <c r="BR383" s="35"/>
      <c r="BS383" s="35"/>
      <c r="BT383" s="35"/>
    </row>
    <row r="384" spans="2:72" x14ac:dyDescent="0.25">
      <c r="B384" s="747"/>
      <c r="C384" s="747"/>
      <c r="D384" s="747"/>
      <c r="E384" s="747"/>
      <c r="F384" s="747"/>
      <c r="G384" s="747"/>
      <c r="BN384" s="748"/>
      <c r="BO384" s="35"/>
      <c r="BP384" s="35"/>
      <c r="BQ384" s="35"/>
      <c r="BR384" s="35"/>
      <c r="BS384" s="35"/>
      <c r="BT384" s="35"/>
    </row>
    <row r="385" spans="2:72" x14ac:dyDescent="0.25">
      <c r="B385" s="747"/>
      <c r="C385" s="747"/>
      <c r="D385" s="747"/>
      <c r="E385" s="747"/>
      <c r="F385" s="747"/>
      <c r="G385" s="747"/>
      <c r="BN385" s="748"/>
      <c r="BO385" s="35"/>
      <c r="BP385" s="35"/>
      <c r="BQ385" s="35"/>
      <c r="BR385" s="35"/>
      <c r="BS385" s="35"/>
      <c r="BT385" s="35"/>
    </row>
    <row r="386" spans="2:72" x14ac:dyDescent="0.25">
      <c r="B386" s="747"/>
      <c r="C386" s="747"/>
      <c r="D386" s="747"/>
      <c r="E386" s="747"/>
      <c r="F386" s="747"/>
      <c r="G386" s="747"/>
      <c r="BN386" s="748"/>
      <c r="BO386" s="35"/>
      <c r="BP386" s="35"/>
      <c r="BQ386" s="35"/>
      <c r="BR386" s="35"/>
      <c r="BS386" s="35"/>
      <c r="BT386" s="35"/>
    </row>
    <row r="387" spans="2:72" x14ac:dyDescent="0.25">
      <c r="B387" s="747"/>
      <c r="C387" s="747"/>
      <c r="D387" s="747"/>
      <c r="E387" s="747"/>
      <c r="F387" s="747"/>
      <c r="G387" s="747"/>
      <c r="BN387" s="748"/>
      <c r="BO387" s="35"/>
      <c r="BP387" s="35"/>
      <c r="BQ387" s="35"/>
      <c r="BR387" s="35"/>
      <c r="BS387" s="35"/>
      <c r="BT387" s="35"/>
    </row>
    <row r="388" spans="2:72" x14ac:dyDescent="0.25">
      <c r="B388" s="747"/>
      <c r="C388" s="747"/>
      <c r="D388" s="747"/>
      <c r="E388" s="747"/>
      <c r="F388" s="747"/>
      <c r="G388" s="747"/>
      <c r="BN388" s="748"/>
      <c r="BO388" s="35"/>
      <c r="BP388" s="35"/>
      <c r="BQ388" s="35"/>
      <c r="BR388" s="35"/>
      <c r="BS388" s="35"/>
      <c r="BT388" s="35"/>
    </row>
    <row r="389" spans="2:72" x14ac:dyDescent="0.25">
      <c r="B389" s="747"/>
      <c r="C389" s="747"/>
      <c r="D389" s="747"/>
      <c r="E389" s="747"/>
      <c r="F389" s="747"/>
      <c r="G389" s="747"/>
      <c r="BN389" s="748"/>
      <c r="BO389" s="35"/>
      <c r="BP389" s="35"/>
      <c r="BQ389" s="35"/>
      <c r="BR389" s="35"/>
      <c r="BS389" s="35"/>
      <c r="BT389" s="35"/>
    </row>
    <row r="390" spans="2:72" x14ac:dyDescent="0.25">
      <c r="B390" s="747"/>
      <c r="C390" s="747"/>
      <c r="D390" s="747"/>
      <c r="E390" s="747"/>
      <c r="F390" s="747"/>
      <c r="G390" s="747"/>
      <c r="BN390" s="748"/>
      <c r="BO390" s="35"/>
      <c r="BP390" s="35"/>
      <c r="BQ390" s="35"/>
      <c r="BR390" s="35"/>
      <c r="BS390" s="35"/>
      <c r="BT390" s="35"/>
    </row>
    <row r="391" spans="2:72" x14ac:dyDescent="0.25">
      <c r="B391" s="747"/>
      <c r="C391" s="747"/>
      <c r="D391" s="747"/>
      <c r="E391" s="747"/>
      <c r="F391" s="747"/>
      <c r="G391" s="747"/>
      <c r="BN391" s="748"/>
      <c r="BO391" s="35"/>
      <c r="BP391" s="35"/>
      <c r="BQ391" s="35"/>
      <c r="BR391" s="35"/>
      <c r="BS391" s="35"/>
      <c r="BT391" s="35"/>
    </row>
    <row r="392" spans="2:72" x14ac:dyDescent="0.25">
      <c r="B392" s="747"/>
      <c r="C392" s="747"/>
      <c r="D392" s="747"/>
      <c r="E392" s="747"/>
      <c r="F392" s="747"/>
      <c r="G392" s="747"/>
      <c r="BN392" s="748"/>
      <c r="BO392" s="35"/>
      <c r="BP392" s="35"/>
      <c r="BQ392" s="35"/>
      <c r="BR392" s="35"/>
      <c r="BS392" s="35"/>
      <c r="BT392" s="35"/>
    </row>
    <row r="393" spans="2:72" x14ac:dyDescent="0.25">
      <c r="B393" s="747"/>
      <c r="C393" s="747"/>
      <c r="D393" s="747"/>
      <c r="E393" s="747"/>
      <c r="F393" s="747"/>
      <c r="G393" s="747"/>
      <c r="BN393" s="748"/>
      <c r="BO393" s="35"/>
      <c r="BP393" s="35"/>
      <c r="BQ393" s="35"/>
      <c r="BR393" s="35"/>
      <c r="BS393" s="35"/>
      <c r="BT393" s="35"/>
    </row>
    <row r="394" spans="2:72" x14ac:dyDescent="0.25">
      <c r="B394" s="747"/>
      <c r="C394" s="747"/>
      <c r="D394" s="747"/>
      <c r="E394" s="747"/>
      <c r="F394" s="747"/>
      <c r="G394" s="747"/>
      <c r="BN394" s="748"/>
      <c r="BO394" s="35"/>
      <c r="BP394" s="35"/>
      <c r="BQ394" s="35"/>
      <c r="BR394" s="35"/>
      <c r="BS394" s="35"/>
      <c r="BT394" s="35"/>
    </row>
    <row r="395" spans="2:72" x14ac:dyDescent="0.25">
      <c r="B395" s="747"/>
      <c r="C395" s="747"/>
      <c r="D395" s="747"/>
      <c r="E395" s="747"/>
      <c r="F395" s="747"/>
      <c r="G395" s="747"/>
      <c r="BN395" s="748"/>
      <c r="BO395" s="35"/>
      <c r="BP395" s="35"/>
      <c r="BQ395" s="35"/>
      <c r="BR395" s="35"/>
      <c r="BS395" s="35"/>
      <c r="BT395" s="35"/>
    </row>
    <row r="396" spans="2:72" x14ac:dyDescent="0.25">
      <c r="B396" s="747"/>
      <c r="C396" s="747"/>
      <c r="D396" s="747"/>
      <c r="E396" s="747"/>
      <c r="F396" s="747"/>
      <c r="G396" s="747"/>
      <c r="BN396" s="748"/>
      <c r="BO396" s="35"/>
      <c r="BP396" s="35"/>
      <c r="BQ396" s="35"/>
      <c r="BR396" s="35"/>
      <c r="BS396" s="35"/>
      <c r="BT396" s="35"/>
    </row>
    <row r="397" spans="2:72" x14ac:dyDescent="0.25">
      <c r="B397" s="747"/>
      <c r="C397" s="747"/>
      <c r="D397" s="747"/>
      <c r="E397" s="747"/>
      <c r="F397" s="747"/>
      <c r="G397" s="747"/>
      <c r="BN397" s="748"/>
      <c r="BO397" s="35"/>
      <c r="BP397" s="35"/>
      <c r="BQ397" s="35"/>
      <c r="BR397" s="35"/>
      <c r="BS397" s="35"/>
      <c r="BT397" s="35"/>
    </row>
    <row r="398" spans="2:72" x14ac:dyDescent="0.25">
      <c r="B398" s="747"/>
      <c r="C398" s="747"/>
      <c r="D398" s="747"/>
      <c r="E398" s="747"/>
      <c r="F398" s="747"/>
      <c r="G398" s="747"/>
      <c r="BN398" s="748"/>
      <c r="BO398" s="35"/>
      <c r="BP398" s="35"/>
      <c r="BQ398" s="35"/>
      <c r="BR398" s="35"/>
      <c r="BS398" s="35"/>
      <c r="BT398" s="35"/>
    </row>
    <row r="399" spans="2:72" x14ac:dyDescent="0.25">
      <c r="B399" s="747"/>
      <c r="C399" s="747"/>
      <c r="D399" s="747"/>
      <c r="E399" s="747"/>
      <c r="F399" s="747"/>
      <c r="G399" s="747"/>
      <c r="BN399" s="748"/>
      <c r="BO399" s="35"/>
      <c r="BP399" s="35"/>
      <c r="BQ399" s="35"/>
      <c r="BR399" s="35"/>
      <c r="BS399" s="35"/>
      <c r="BT399" s="35"/>
    </row>
    <row r="400" spans="2:72" x14ac:dyDescent="0.25">
      <c r="B400" s="747"/>
      <c r="C400" s="747"/>
      <c r="D400" s="747"/>
      <c r="E400" s="747"/>
      <c r="F400" s="747"/>
      <c r="G400" s="747"/>
      <c r="BN400" s="748"/>
      <c r="BO400" s="35"/>
      <c r="BP400" s="35"/>
      <c r="BQ400" s="35"/>
      <c r="BR400" s="35"/>
      <c r="BS400" s="35"/>
      <c r="BT400" s="35"/>
    </row>
    <row r="401" spans="2:72" x14ac:dyDescent="0.25">
      <c r="B401" s="747"/>
      <c r="C401" s="747"/>
      <c r="D401" s="747"/>
      <c r="E401" s="747"/>
      <c r="F401" s="747"/>
      <c r="G401" s="747"/>
      <c r="BN401" s="748"/>
      <c r="BO401" s="35"/>
      <c r="BP401" s="35"/>
      <c r="BQ401" s="35"/>
      <c r="BR401" s="35"/>
      <c r="BS401" s="35"/>
      <c r="BT401" s="35"/>
    </row>
    <row r="402" spans="2:72" x14ac:dyDescent="0.25">
      <c r="B402" s="747"/>
      <c r="C402" s="747"/>
      <c r="D402" s="747"/>
      <c r="E402" s="747"/>
      <c r="F402" s="747"/>
      <c r="G402" s="747"/>
      <c r="BN402" s="748"/>
      <c r="BO402" s="35"/>
      <c r="BP402" s="35"/>
      <c r="BQ402" s="35"/>
      <c r="BR402" s="35"/>
      <c r="BS402" s="35"/>
      <c r="BT402" s="35"/>
    </row>
    <row r="403" spans="2:72" x14ac:dyDescent="0.25">
      <c r="B403" s="747"/>
      <c r="C403" s="747"/>
      <c r="D403" s="747"/>
      <c r="E403" s="747"/>
      <c r="F403" s="747"/>
      <c r="G403" s="747"/>
      <c r="BN403" s="748"/>
      <c r="BO403" s="35"/>
      <c r="BP403" s="35"/>
      <c r="BQ403" s="35"/>
      <c r="BR403" s="35"/>
      <c r="BS403" s="35"/>
      <c r="BT403" s="35"/>
    </row>
    <row r="404" spans="2:72" x14ac:dyDescent="0.25">
      <c r="B404" s="747"/>
      <c r="C404" s="747"/>
      <c r="D404" s="747"/>
      <c r="E404" s="747"/>
      <c r="F404" s="747"/>
      <c r="G404" s="747"/>
      <c r="BN404" s="748"/>
      <c r="BO404" s="35"/>
      <c r="BP404" s="35"/>
      <c r="BQ404" s="35"/>
      <c r="BR404" s="35"/>
      <c r="BS404" s="35"/>
      <c r="BT404" s="35"/>
    </row>
    <row r="405" spans="2:72" x14ac:dyDescent="0.25">
      <c r="B405" s="747"/>
      <c r="C405" s="747"/>
      <c r="D405" s="747"/>
      <c r="E405" s="747"/>
      <c r="F405" s="747"/>
      <c r="G405" s="747"/>
      <c r="BN405" s="748"/>
      <c r="BO405" s="35"/>
      <c r="BP405" s="35"/>
      <c r="BQ405" s="35"/>
      <c r="BR405" s="35"/>
      <c r="BS405" s="35"/>
      <c r="BT405" s="35"/>
    </row>
    <row r="406" spans="2:72" x14ac:dyDescent="0.25">
      <c r="B406" s="747"/>
      <c r="C406" s="747"/>
      <c r="D406" s="747"/>
      <c r="E406" s="747"/>
      <c r="F406" s="747"/>
      <c r="G406" s="747"/>
      <c r="BN406" s="748"/>
      <c r="BO406" s="35"/>
      <c r="BP406" s="35"/>
      <c r="BQ406" s="35"/>
      <c r="BR406" s="35"/>
      <c r="BS406" s="35"/>
      <c r="BT406" s="35"/>
    </row>
    <row r="407" spans="2:72" x14ac:dyDescent="0.25">
      <c r="B407" s="747"/>
      <c r="C407" s="747"/>
      <c r="D407" s="747"/>
      <c r="E407" s="747"/>
      <c r="F407" s="747"/>
      <c r="G407" s="747"/>
      <c r="BN407" s="748"/>
      <c r="BO407" s="35"/>
      <c r="BP407" s="35"/>
      <c r="BQ407" s="35"/>
      <c r="BR407" s="35"/>
      <c r="BS407" s="35"/>
      <c r="BT407" s="35"/>
    </row>
    <row r="408" spans="2:72" x14ac:dyDescent="0.25">
      <c r="B408" s="747"/>
      <c r="C408" s="747"/>
      <c r="D408" s="747"/>
      <c r="E408" s="747"/>
      <c r="F408" s="747"/>
      <c r="G408" s="747"/>
      <c r="BN408" s="748"/>
      <c r="BO408" s="35"/>
      <c r="BP408" s="35"/>
      <c r="BQ408" s="35"/>
      <c r="BR408" s="35"/>
      <c r="BS408" s="35"/>
      <c r="BT408" s="35"/>
    </row>
    <row r="409" spans="2:72" x14ac:dyDescent="0.25">
      <c r="B409" s="747"/>
      <c r="C409" s="747"/>
      <c r="D409" s="747"/>
      <c r="E409" s="747"/>
      <c r="F409" s="747"/>
      <c r="G409" s="747"/>
      <c r="BN409" s="748"/>
      <c r="BO409" s="35"/>
      <c r="BP409" s="35"/>
      <c r="BQ409" s="35"/>
      <c r="BR409" s="35"/>
      <c r="BS409" s="35"/>
      <c r="BT409" s="35"/>
    </row>
    <row r="410" spans="2:72" x14ac:dyDescent="0.25">
      <c r="B410" s="747"/>
      <c r="C410" s="747"/>
      <c r="D410" s="747"/>
      <c r="E410" s="747"/>
      <c r="F410" s="747"/>
      <c r="G410" s="747"/>
      <c r="BN410" s="748"/>
      <c r="BO410" s="35"/>
      <c r="BP410" s="35"/>
      <c r="BQ410" s="35"/>
      <c r="BR410" s="35"/>
      <c r="BS410" s="35"/>
      <c r="BT410" s="35"/>
    </row>
    <row r="411" spans="2:72" x14ac:dyDescent="0.25">
      <c r="B411" s="747"/>
      <c r="C411" s="747"/>
      <c r="D411" s="747"/>
      <c r="E411" s="747"/>
      <c r="F411" s="747"/>
      <c r="G411" s="747"/>
      <c r="BN411" s="748"/>
      <c r="BO411" s="35"/>
      <c r="BP411" s="35"/>
      <c r="BQ411" s="35"/>
      <c r="BR411" s="35"/>
      <c r="BS411" s="35"/>
      <c r="BT411" s="35"/>
    </row>
    <row r="412" spans="2:72" x14ac:dyDescent="0.25">
      <c r="B412" s="747"/>
      <c r="C412" s="747"/>
      <c r="D412" s="747"/>
      <c r="E412" s="747"/>
      <c r="F412" s="747"/>
      <c r="G412" s="747"/>
      <c r="BN412" s="748"/>
      <c r="BO412" s="35"/>
      <c r="BP412" s="35"/>
      <c r="BQ412" s="35"/>
      <c r="BR412" s="35"/>
      <c r="BS412" s="35"/>
      <c r="BT412" s="35"/>
    </row>
    <row r="413" spans="2:72" x14ac:dyDescent="0.25">
      <c r="B413" s="747"/>
      <c r="C413" s="747"/>
      <c r="D413" s="747"/>
      <c r="E413" s="747"/>
      <c r="F413" s="747"/>
      <c r="G413" s="747"/>
      <c r="BN413" s="748"/>
      <c r="BO413" s="35"/>
      <c r="BP413" s="35"/>
      <c r="BQ413" s="35"/>
      <c r="BR413" s="35"/>
      <c r="BS413" s="35"/>
      <c r="BT413" s="35"/>
    </row>
    <row r="414" spans="2:72" x14ac:dyDescent="0.25">
      <c r="B414" s="747"/>
      <c r="C414" s="747"/>
      <c r="D414" s="747"/>
      <c r="E414" s="747"/>
      <c r="F414" s="747"/>
      <c r="G414" s="747"/>
      <c r="BN414" s="748"/>
      <c r="BO414" s="35"/>
      <c r="BP414" s="35"/>
      <c r="BQ414" s="35"/>
      <c r="BR414" s="35"/>
      <c r="BS414" s="35"/>
      <c r="BT414" s="35"/>
    </row>
    <row r="415" spans="2:72" x14ac:dyDescent="0.25">
      <c r="B415" s="747"/>
      <c r="C415" s="747"/>
      <c r="D415" s="747"/>
      <c r="E415" s="747"/>
      <c r="F415" s="747"/>
      <c r="G415" s="747"/>
      <c r="BN415" s="748"/>
      <c r="BO415" s="35"/>
      <c r="BP415" s="35"/>
      <c r="BQ415" s="35"/>
      <c r="BR415" s="35"/>
      <c r="BS415" s="35"/>
      <c r="BT415" s="35"/>
    </row>
    <row r="416" spans="2:72" x14ac:dyDescent="0.25">
      <c r="B416" s="747"/>
      <c r="C416" s="747"/>
      <c r="D416" s="747"/>
      <c r="E416" s="747"/>
      <c r="F416" s="747"/>
      <c r="G416" s="747"/>
      <c r="BN416" s="748"/>
      <c r="BO416" s="35"/>
      <c r="BP416" s="35"/>
      <c r="BQ416" s="35"/>
      <c r="BR416" s="35"/>
      <c r="BS416" s="35"/>
      <c r="BT416" s="35"/>
    </row>
    <row r="417" spans="2:72" x14ac:dyDescent="0.25">
      <c r="B417" s="747"/>
      <c r="C417" s="747"/>
      <c r="D417" s="747"/>
      <c r="E417" s="747"/>
      <c r="F417" s="747"/>
      <c r="G417" s="747"/>
      <c r="BN417" s="748"/>
      <c r="BO417" s="35"/>
      <c r="BP417" s="35"/>
      <c r="BQ417" s="35"/>
      <c r="BR417" s="35"/>
      <c r="BS417" s="35"/>
      <c r="BT417" s="35"/>
    </row>
    <row r="418" spans="2:72" x14ac:dyDescent="0.25">
      <c r="B418" s="747"/>
      <c r="C418" s="747"/>
      <c r="D418" s="747"/>
      <c r="E418" s="747"/>
      <c r="F418" s="747"/>
      <c r="G418" s="747"/>
      <c r="BN418" s="748"/>
      <c r="BO418" s="35"/>
      <c r="BP418" s="35"/>
      <c r="BQ418" s="35"/>
      <c r="BR418" s="35"/>
      <c r="BS418" s="35"/>
      <c r="BT418" s="35"/>
    </row>
    <row r="419" spans="2:72" x14ac:dyDescent="0.25">
      <c r="B419" s="747"/>
      <c r="C419" s="747"/>
      <c r="D419" s="747"/>
      <c r="E419" s="747"/>
      <c r="F419" s="747"/>
      <c r="G419" s="747"/>
      <c r="BN419" s="748"/>
      <c r="BO419" s="35"/>
      <c r="BP419" s="35"/>
      <c r="BQ419" s="35"/>
      <c r="BR419" s="35"/>
      <c r="BS419" s="35"/>
      <c r="BT419" s="35"/>
    </row>
    <row r="420" spans="2:72" x14ac:dyDescent="0.25">
      <c r="B420" s="747"/>
      <c r="C420" s="747"/>
      <c r="D420" s="747"/>
      <c r="E420" s="747"/>
      <c r="F420" s="747"/>
      <c r="G420" s="747"/>
      <c r="BN420" s="748"/>
      <c r="BO420" s="35"/>
      <c r="BP420" s="35"/>
      <c r="BQ420" s="35"/>
      <c r="BR420" s="35"/>
      <c r="BS420" s="35"/>
      <c r="BT420" s="35"/>
    </row>
    <row r="421" spans="2:72" x14ac:dyDescent="0.25">
      <c r="B421" s="747"/>
      <c r="C421" s="747"/>
      <c r="D421" s="747"/>
      <c r="E421" s="747"/>
      <c r="F421" s="747"/>
      <c r="G421" s="747"/>
      <c r="BN421" s="748"/>
      <c r="BO421" s="35"/>
      <c r="BP421" s="35"/>
      <c r="BQ421" s="35"/>
      <c r="BR421" s="35"/>
      <c r="BS421" s="35"/>
      <c r="BT421" s="35"/>
    </row>
    <row r="422" spans="2:72" x14ac:dyDescent="0.25">
      <c r="B422" s="747"/>
      <c r="C422" s="747"/>
      <c r="D422" s="747"/>
      <c r="E422" s="747"/>
      <c r="F422" s="747"/>
      <c r="G422" s="747"/>
      <c r="BN422" s="748"/>
      <c r="BO422" s="35"/>
      <c r="BP422" s="35"/>
      <c r="BQ422" s="35"/>
      <c r="BR422" s="35"/>
      <c r="BS422" s="35"/>
      <c r="BT422" s="35"/>
    </row>
    <row r="423" spans="2:72" x14ac:dyDescent="0.25">
      <c r="B423" s="747"/>
      <c r="C423" s="747"/>
      <c r="D423" s="747"/>
      <c r="E423" s="747"/>
      <c r="F423" s="747"/>
      <c r="G423" s="747"/>
      <c r="BN423" s="748"/>
      <c r="BO423" s="35"/>
      <c r="BP423" s="35"/>
      <c r="BQ423" s="35"/>
      <c r="BR423" s="35"/>
      <c r="BS423" s="35"/>
      <c r="BT423" s="35"/>
    </row>
    <row r="424" spans="2:72" x14ac:dyDescent="0.25">
      <c r="B424" s="747"/>
      <c r="C424" s="747"/>
      <c r="D424" s="747"/>
      <c r="E424" s="747"/>
      <c r="F424" s="747"/>
      <c r="G424" s="747"/>
      <c r="BN424" s="748"/>
      <c r="BO424" s="35"/>
      <c r="BP424" s="35"/>
      <c r="BQ424" s="35"/>
      <c r="BR424" s="35"/>
      <c r="BS424" s="35"/>
      <c r="BT424" s="35"/>
    </row>
    <row r="425" spans="2:72" x14ac:dyDescent="0.25">
      <c r="B425" s="747"/>
      <c r="C425" s="747"/>
      <c r="D425" s="747"/>
      <c r="E425" s="747"/>
      <c r="F425" s="747"/>
      <c r="G425" s="747"/>
      <c r="BN425" s="748"/>
      <c r="BO425" s="35"/>
      <c r="BP425" s="35"/>
      <c r="BQ425" s="35"/>
      <c r="BR425" s="35"/>
      <c r="BS425" s="35"/>
      <c r="BT425" s="35"/>
    </row>
    <row r="426" spans="2:72" x14ac:dyDescent="0.25">
      <c r="B426" s="747"/>
      <c r="C426" s="747"/>
      <c r="D426" s="747"/>
      <c r="E426" s="747"/>
      <c r="F426" s="747"/>
      <c r="G426" s="747"/>
      <c r="BN426" s="748"/>
      <c r="BO426" s="35"/>
      <c r="BP426" s="35"/>
      <c r="BQ426" s="35"/>
      <c r="BR426" s="35"/>
      <c r="BS426" s="35"/>
      <c r="BT426" s="35"/>
    </row>
    <row r="427" spans="2:72" x14ac:dyDescent="0.25">
      <c r="B427" s="747"/>
      <c r="C427" s="747"/>
      <c r="D427" s="747"/>
      <c r="E427" s="747"/>
      <c r="F427" s="747"/>
      <c r="G427" s="747"/>
      <c r="BN427" s="748"/>
      <c r="BO427" s="35"/>
      <c r="BP427" s="35"/>
      <c r="BQ427" s="35"/>
      <c r="BR427" s="35"/>
      <c r="BS427" s="35"/>
      <c r="BT427" s="35"/>
    </row>
    <row r="428" spans="2:72" x14ac:dyDescent="0.25">
      <c r="B428" s="747"/>
      <c r="C428" s="747"/>
      <c r="D428" s="747"/>
      <c r="E428" s="747"/>
      <c r="F428" s="747"/>
      <c r="G428" s="747"/>
      <c r="BN428" s="748"/>
      <c r="BO428" s="35"/>
      <c r="BP428" s="35"/>
      <c r="BQ428" s="35"/>
      <c r="BR428" s="35"/>
      <c r="BS428" s="35"/>
      <c r="BT428" s="35"/>
    </row>
    <row r="429" spans="2:72" x14ac:dyDescent="0.25">
      <c r="B429" s="747"/>
      <c r="C429" s="747"/>
      <c r="D429" s="747"/>
      <c r="E429" s="747"/>
      <c r="F429" s="747"/>
      <c r="G429" s="747"/>
      <c r="BN429" s="748"/>
      <c r="BO429" s="35"/>
      <c r="BP429" s="35"/>
      <c r="BQ429" s="35"/>
      <c r="BR429" s="35"/>
      <c r="BS429" s="35"/>
      <c r="BT429" s="35"/>
    </row>
    <row r="430" spans="2:72" x14ac:dyDescent="0.25">
      <c r="B430" s="747"/>
      <c r="C430" s="747"/>
      <c r="D430" s="747"/>
      <c r="E430" s="747"/>
      <c r="F430" s="747"/>
      <c r="G430" s="747"/>
      <c r="BN430" s="748"/>
      <c r="BO430" s="35"/>
      <c r="BP430" s="35"/>
      <c r="BQ430" s="35"/>
      <c r="BR430" s="35"/>
      <c r="BS430" s="35"/>
      <c r="BT430" s="35"/>
    </row>
    <row r="431" spans="2:72" x14ac:dyDescent="0.25">
      <c r="B431" s="747"/>
      <c r="C431" s="747"/>
      <c r="D431" s="747"/>
      <c r="E431" s="747"/>
      <c r="F431" s="747"/>
      <c r="G431" s="747"/>
      <c r="BN431" s="748"/>
      <c r="BO431" s="35"/>
      <c r="BP431" s="35"/>
      <c r="BQ431" s="35"/>
      <c r="BR431" s="35"/>
      <c r="BS431" s="35"/>
      <c r="BT431" s="35"/>
    </row>
    <row r="432" spans="2:72" x14ac:dyDescent="0.25">
      <c r="B432" s="747"/>
      <c r="C432" s="747"/>
      <c r="D432" s="747"/>
      <c r="E432" s="747"/>
      <c r="F432" s="747"/>
      <c r="G432" s="747"/>
      <c r="BN432" s="748"/>
      <c r="BO432" s="35"/>
      <c r="BP432" s="35"/>
      <c r="BQ432" s="35"/>
      <c r="BR432" s="35"/>
      <c r="BS432" s="35"/>
      <c r="BT432" s="35"/>
    </row>
    <row r="433" spans="2:72" x14ac:dyDescent="0.25">
      <c r="B433" s="747"/>
      <c r="C433" s="747"/>
      <c r="D433" s="747"/>
      <c r="E433" s="747"/>
      <c r="F433" s="747"/>
      <c r="G433" s="747"/>
      <c r="BN433" s="748"/>
      <c r="BO433" s="35"/>
      <c r="BP433" s="35"/>
      <c r="BQ433" s="35"/>
      <c r="BR433" s="35"/>
      <c r="BS433" s="35"/>
      <c r="BT433" s="35"/>
    </row>
    <row r="434" spans="2:72" x14ac:dyDescent="0.25">
      <c r="B434" s="747"/>
      <c r="C434" s="747"/>
      <c r="D434" s="747"/>
      <c r="E434" s="747"/>
      <c r="F434" s="747"/>
      <c r="G434" s="747"/>
      <c r="BN434" s="748"/>
      <c r="BO434" s="35"/>
      <c r="BP434" s="35"/>
      <c r="BQ434" s="35"/>
      <c r="BR434" s="35"/>
      <c r="BS434" s="35"/>
      <c r="BT434" s="35"/>
    </row>
    <row r="435" spans="2:72" x14ac:dyDescent="0.25">
      <c r="B435" s="747"/>
      <c r="C435" s="747"/>
      <c r="D435" s="747"/>
      <c r="E435" s="747"/>
      <c r="F435" s="747"/>
      <c r="G435" s="747"/>
      <c r="BN435" s="748"/>
      <c r="BO435" s="35"/>
      <c r="BP435" s="35"/>
      <c r="BQ435" s="35"/>
      <c r="BR435" s="35"/>
      <c r="BS435" s="35"/>
      <c r="BT435" s="35"/>
    </row>
    <row r="436" spans="2:72" x14ac:dyDescent="0.25">
      <c r="B436" s="747"/>
      <c r="C436" s="747"/>
      <c r="D436" s="747"/>
      <c r="E436" s="747"/>
      <c r="F436" s="747"/>
      <c r="G436" s="747"/>
      <c r="BN436" s="748"/>
      <c r="BO436" s="35"/>
      <c r="BP436" s="35"/>
      <c r="BQ436" s="35"/>
      <c r="BR436" s="35"/>
      <c r="BS436" s="35"/>
      <c r="BT436" s="35"/>
    </row>
    <row r="437" spans="2:72" x14ac:dyDescent="0.25">
      <c r="B437" s="747"/>
      <c r="C437" s="747"/>
      <c r="D437" s="747"/>
      <c r="E437" s="747"/>
      <c r="F437" s="747"/>
      <c r="G437" s="747"/>
      <c r="BN437" s="748"/>
      <c r="BO437" s="35"/>
      <c r="BP437" s="35"/>
      <c r="BQ437" s="35"/>
      <c r="BR437" s="35"/>
      <c r="BS437" s="35"/>
      <c r="BT437" s="35"/>
    </row>
    <row r="438" spans="2:72" x14ac:dyDescent="0.25">
      <c r="B438" s="747"/>
      <c r="C438" s="747"/>
      <c r="D438" s="747"/>
      <c r="E438" s="747"/>
      <c r="F438" s="747"/>
      <c r="G438" s="747"/>
      <c r="BN438" s="748"/>
      <c r="BO438" s="35"/>
      <c r="BP438" s="35"/>
      <c r="BQ438" s="35"/>
      <c r="BR438" s="35"/>
      <c r="BS438" s="35"/>
      <c r="BT438" s="35"/>
    </row>
    <row r="439" spans="2:72" x14ac:dyDescent="0.25">
      <c r="B439" s="747"/>
      <c r="C439" s="747"/>
      <c r="D439" s="747"/>
      <c r="E439" s="747"/>
      <c r="F439" s="747"/>
      <c r="G439" s="747"/>
      <c r="BN439" s="748"/>
      <c r="BO439" s="35"/>
      <c r="BP439" s="35"/>
      <c r="BQ439" s="35"/>
      <c r="BR439" s="35"/>
      <c r="BS439" s="35"/>
      <c r="BT439" s="35"/>
    </row>
    <row r="440" spans="2:72" x14ac:dyDescent="0.25">
      <c r="B440" s="747"/>
      <c r="C440" s="747"/>
      <c r="D440" s="747"/>
      <c r="E440" s="747"/>
      <c r="F440" s="747"/>
      <c r="G440" s="747"/>
      <c r="BN440" s="748"/>
      <c r="BO440" s="35"/>
      <c r="BP440" s="35"/>
      <c r="BQ440" s="35"/>
      <c r="BR440" s="35"/>
      <c r="BS440" s="35"/>
      <c r="BT440" s="35"/>
    </row>
    <row r="441" spans="2:72" x14ac:dyDescent="0.25">
      <c r="B441" s="747"/>
      <c r="C441" s="747"/>
      <c r="D441" s="747"/>
      <c r="E441" s="747"/>
      <c r="F441" s="747"/>
      <c r="G441" s="747"/>
      <c r="BN441" s="748"/>
      <c r="BO441" s="35"/>
      <c r="BP441" s="35"/>
      <c r="BQ441" s="35"/>
      <c r="BR441" s="35"/>
      <c r="BS441" s="35"/>
      <c r="BT441" s="35"/>
    </row>
    <row r="442" spans="2:72" x14ac:dyDescent="0.25">
      <c r="B442" s="747"/>
      <c r="C442" s="747"/>
      <c r="D442" s="747"/>
      <c r="E442" s="747"/>
      <c r="F442" s="747"/>
      <c r="G442" s="747"/>
      <c r="BN442" s="748"/>
      <c r="BO442" s="35"/>
      <c r="BP442" s="35"/>
      <c r="BQ442" s="35"/>
      <c r="BR442" s="35"/>
      <c r="BS442" s="35"/>
      <c r="BT442" s="35"/>
    </row>
    <row r="443" spans="2:72" x14ac:dyDescent="0.25">
      <c r="B443" s="747"/>
      <c r="C443" s="747"/>
      <c r="D443" s="747"/>
      <c r="E443" s="747"/>
      <c r="F443" s="747"/>
      <c r="G443" s="747"/>
      <c r="BN443" s="748"/>
      <c r="BO443" s="35"/>
      <c r="BP443" s="35"/>
      <c r="BQ443" s="35"/>
      <c r="BR443" s="35"/>
      <c r="BS443" s="35"/>
      <c r="BT443" s="35"/>
    </row>
    <row r="444" spans="2:72" x14ac:dyDescent="0.25">
      <c r="B444" s="747"/>
      <c r="C444" s="747"/>
      <c r="D444" s="747"/>
      <c r="E444" s="747"/>
      <c r="F444" s="747"/>
      <c r="G444" s="747"/>
      <c r="BN444" s="748"/>
      <c r="BO444" s="35"/>
      <c r="BP444" s="35"/>
      <c r="BQ444" s="35"/>
      <c r="BR444" s="35"/>
      <c r="BS444" s="35"/>
      <c r="BT444" s="35"/>
    </row>
    <row r="445" spans="2:72" x14ac:dyDescent="0.25">
      <c r="B445" s="747"/>
      <c r="C445" s="747"/>
      <c r="D445" s="747"/>
      <c r="E445" s="747"/>
      <c r="F445" s="747"/>
      <c r="G445" s="747"/>
      <c r="BN445" s="748"/>
      <c r="BO445" s="35"/>
      <c r="BP445" s="35"/>
      <c r="BQ445" s="35"/>
      <c r="BR445" s="35"/>
      <c r="BS445" s="35"/>
      <c r="BT445" s="35"/>
    </row>
    <row r="446" spans="2:72" x14ac:dyDescent="0.25">
      <c r="B446" s="747"/>
      <c r="C446" s="747"/>
      <c r="D446" s="747"/>
      <c r="E446" s="747"/>
      <c r="F446" s="747"/>
      <c r="G446" s="747"/>
      <c r="BN446" s="748"/>
      <c r="BO446" s="35"/>
      <c r="BP446" s="35"/>
      <c r="BQ446" s="35"/>
      <c r="BR446" s="35"/>
      <c r="BS446" s="35"/>
      <c r="BT446" s="35"/>
    </row>
    <row r="447" spans="2:72" x14ac:dyDescent="0.25">
      <c r="B447" s="747"/>
      <c r="C447" s="747"/>
      <c r="D447" s="747"/>
      <c r="E447" s="747"/>
      <c r="F447" s="747"/>
      <c r="G447" s="747"/>
      <c r="BN447" s="748"/>
      <c r="BO447" s="35"/>
      <c r="BP447" s="35"/>
      <c r="BQ447" s="35"/>
      <c r="BR447" s="35"/>
      <c r="BS447" s="35"/>
      <c r="BT447" s="35"/>
    </row>
    <row r="448" spans="2:72" x14ac:dyDescent="0.25">
      <c r="B448" s="747"/>
      <c r="C448" s="747"/>
      <c r="D448" s="747"/>
      <c r="E448" s="747"/>
      <c r="F448" s="747"/>
      <c r="G448" s="747"/>
      <c r="BN448" s="748"/>
      <c r="BO448" s="35"/>
      <c r="BP448" s="35"/>
      <c r="BQ448" s="35"/>
      <c r="BR448" s="35"/>
      <c r="BS448" s="35"/>
      <c r="BT448" s="35"/>
    </row>
    <row r="449" spans="2:72" x14ac:dyDescent="0.25">
      <c r="B449" s="747"/>
      <c r="C449" s="747"/>
      <c r="D449" s="747"/>
      <c r="E449" s="747"/>
      <c r="F449" s="747"/>
      <c r="G449" s="747"/>
      <c r="BN449" s="748"/>
      <c r="BO449" s="35"/>
      <c r="BP449" s="35"/>
      <c r="BQ449" s="35"/>
      <c r="BR449" s="35"/>
      <c r="BS449" s="35"/>
      <c r="BT449" s="35"/>
    </row>
    <row r="450" spans="2:72" x14ac:dyDescent="0.25">
      <c r="B450" s="747"/>
      <c r="C450" s="747"/>
      <c r="D450" s="747"/>
      <c r="E450" s="747"/>
      <c r="F450" s="747"/>
      <c r="G450" s="747"/>
      <c r="BN450" s="748"/>
      <c r="BO450" s="35"/>
      <c r="BP450" s="35"/>
      <c r="BQ450" s="35"/>
      <c r="BR450" s="35"/>
      <c r="BS450" s="35"/>
      <c r="BT450" s="35"/>
    </row>
    <row r="451" spans="2:72" x14ac:dyDescent="0.25">
      <c r="B451" s="747"/>
      <c r="C451" s="747"/>
      <c r="D451" s="747"/>
      <c r="E451" s="747"/>
      <c r="F451" s="747"/>
      <c r="G451" s="747"/>
      <c r="BN451" s="748"/>
      <c r="BO451" s="35"/>
      <c r="BP451" s="35"/>
      <c r="BQ451" s="35"/>
      <c r="BR451" s="35"/>
      <c r="BS451" s="35"/>
      <c r="BT451" s="35"/>
    </row>
    <row r="452" spans="2:72" x14ac:dyDescent="0.25">
      <c r="B452" s="747"/>
      <c r="C452" s="747"/>
      <c r="D452" s="747"/>
      <c r="E452" s="747"/>
      <c r="F452" s="747"/>
      <c r="G452" s="747"/>
      <c r="BN452" s="748"/>
      <c r="BO452" s="35"/>
      <c r="BP452" s="35"/>
      <c r="BQ452" s="35"/>
      <c r="BR452" s="35"/>
      <c r="BS452" s="35"/>
      <c r="BT452" s="35"/>
    </row>
    <row r="453" spans="2:72" x14ac:dyDescent="0.25">
      <c r="B453" s="747"/>
      <c r="C453" s="747"/>
      <c r="D453" s="747"/>
      <c r="E453" s="747"/>
      <c r="F453" s="747"/>
      <c r="G453" s="747"/>
      <c r="BN453" s="748"/>
      <c r="BO453" s="35"/>
      <c r="BP453" s="35"/>
      <c r="BQ453" s="35"/>
      <c r="BR453" s="35"/>
      <c r="BS453" s="35"/>
      <c r="BT453" s="35"/>
    </row>
    <row r="454" spans="2:72" x14ac:dyDescent="0.25">
      <c r="B454" s="747"/>
      <c r="C454" s="747"/>
      <c r="D454" s="747"/>
      <c r="E454" s="747"/>
      <c r="F454" s="747"/>
      <c r="G454" s="747"/>
      <c r="BN454" s="748"/>
      <c r="BO454" s="35"/>
      <c r="BP454" s="35"/>
      <c r="BQ454" s="35"/>
      <c r="BR454" s="35"/>
      <c r="BS454" s="35"/>
      <c r="BT454" s="35"/>
    </row>
    <row r="455" spans="2:72" x14ac:dyDescent="0.25">
      <c r="B455" s="747"/>
      <c r="C455" s="747"/>
      <c r="D455" s="747"/>
      <c r="E455" s="747"/>
      <c r="F455" s="747"/>
      <c r="G455" s="747"/>
      <c r="BN455" s="748"/>
      <c r="BO455" s="35"/>
      <c r="BP455" s="35"/>
      <c r="BQ455" s="35"/>
      <c r="BR455" s="35"/>
      <c r="BS455" s="35"/>
      <c r="BT455" s="35"/>
    </row>
    <row r="456" spans="2:72" x14ac:dyDescent="0.25">
      <c r="B456" s="747"/>
      <c r="C456" s="747"/>
      <c r="D456" s="747"/>
      <c r="E456" s="747"/>
      <c r="F456" s="747"/>
      <c r="G456" s="747"/>
      <c r="BN456" s="748"/>
      <c r="BO456" s="35"/>
      <c r="BP456" s="35"/>
      <c r="BQ456" s="35"/>
      <c r="BR456" s="35"/>
      <c r="BS456" s="35"/>
      <c r="BT456" s="35"/>
    </row>
    <row r="457" spans="2:72" x14ac:dyDescent="0.25">
      <c r="B457" s="747"/>
      <c r="C457" s="747"/>
      <c r="D457" s="747"/>
      <c r="E457" s="747"/>
      <c r="F457" s="747"/>
      <c r="G457" s="747"/>
      <c r="BN457" s="748"/>
      <c r="BO457" s="35"/>
      <c r="BP457" s="35"/>
      <c r="BQ457" s="35"/>
      <c r="BR457" s="35"/>
      <c r="BS457" s="35"/>
      <c r="BT457" s="35"/>
    </row>
    <row r="458" spans="2:72" x14ac:dyDescent="0.25">
      <c r="B458" s="747"/>
      <c r="C458" s="747"/>
      <c r="D458" s="747"/>
      <c r="E458" s="747"/>
      <c r="F458" s="747"/>
      <c r="G458" s="747"/>
      <c r="BN458" s="748"/>
      <c r="BO458" s="35"/>
      <c r="BP458" s="35"/>
      <c r="BQ458" s="35"/>
      <c r="BR458" s="35"/>
      <c r="BS458" s="35"/>
      <c r="BT458" s="35"/>
    </row>
    <row r="459" spans="2:72" x14ac:dyDescent="0.25">
      <c r="B459" s="747"/>
      <c r="C459" s="747"/>
      <c r="D459" s="747"/>
      <c r="E459" s="747"/>
      <c r="F459" s="747"/>
      <c r="G459" s="747"/>
      <c r="BN459" s="748"/>
      <c r="BO459" s="35"/>
      <c r="BP459" s="35"/>
      <c r="BQ459" s="35"/>
      <c r="BR459" s="35"/>
      <c r="BS459" s="35"/>
      <c r="BT459" s="35"/>
    </row>
    <row r="460" spans="2:72" x14ac:dyDescent="0.25">
      <c r="B460" s="747"/>
      <c r="C460" s="747"/>
      <c r="D460" s="747"/>
      <c r="E460" s="747"/>
      <c r="F460" s="747"/>
      <c r="G460" s="747"/>
      <c r="BN460" s="748"/>
      <c r="BO460" s="35"/>
      <c r="BP460" s="35"/>
      <c r="BQ460" s="35"/>
      <c r="BR460" s="35"/>
      <c r="BS460" s="35"/>
      <c r="BT460" s="35"/>
    </row>
    <row r="461" spans="2:72" x14ac:dyDescent="0.25">
      <c r="B461" s="747"/>
      <c r="C461" s="747"/>
      <c r="D461" s="747"/>
      <c r="E461" s="747"/>
      <c r="F461" s="747"/>
      <c r="G461" s="747"/>
      <c r="BN461" s="748"/>
      <c r="BO461" s="35"/>
      <c r="BP461" s="35"/>
      <c r="BQ461" s="35"/>
      <c r="BR461" s="35"/>
      <c r="BS461" s="35"/>
      <c r="BT461" s="35"/>
    </row>
    <row r="462" spans="2:72" x14ac:dyDescent="0.25">
      <c r="B462" s="747"/>
      <c r="C462" s="747"/>
      <c r="D462" s="747"/>
      <c r="E462" s="747"/>
      <c r="F462" s="747"/>
      <c r="G462" s="747"/>
      <c r="BN462" s="748"/>
      <c r="BO462" s="35"/>
      <c r="BP462" s="35"/>
      <c r="BQ462" s="35"/>
      <c r="BR462" s="35"/>
      <c r="BS462" s="35"/>
      <c r="BT462" s="35"/>
    </row>
    <row r="463" spans="2:72" x14ac:dyDescent="0.25">
      <c r="B463" s="747"/>
      <c r="C463" s="747"/>
      <c r="D463" s="747"/>
      <c r="E463" s="747"/>
      <c r="F463" s="747"/>
      <c r="G463" s="747"/>
      <c r="BN463" s="748"/>
      <c r="BO463" s="35"/>
      <c r="BP463" s="35"/>
      <c r="BQ463" s="35"/>
      <c r="BR463" s="35"/>
      <c r="BS463" s="35"/>
      <c r="BT463" s="35"/>
    </row>
    <row r="464" spans="2:72" x14ac:dyDescent="0.25">
      <c r="B464" s="747"/>
      <c r="C464" s="747"/>
      <c r="D464" s="747"/>
      <c r="E464" s="747"/>
      <c r="F464" s="747"/>
      <c r="G464" s="747"/>
      <c r="BN464" s="748"/>
      <c r="BO464" s="35"/>
      <c r="BP464" s="35"/>
      <c r="BQ464" s="35"/>
      <c r="BR464" s="35"/>
      <c r="BS464" s="35"/>
      <c r="BT464" s="35"/>
    </row>
    <row r="465" spans="2:72" x14ac:dyDescent="0.25">
      <c r="B465" s="747"/>
      <c r="C465" s="747"/>
      <c r="D465" s="747"/>
      <c r="E465" s="747"/>
      <c r="F465" s="747"/>
      <c r="G465" s="747"/>
      <c r="BN465" s="748"/>
      <c r="BO465" s="35"/>
      <c r="BP465" s="35"/>
      <c r="BQ465" s="35"/>
      <c r="BR465" s="35"/>
      <c r="BS465" s="35"/>
      <c r="BT465" s="35"/>
    </row>
    <row r="466" spans="2:72" x14ac:dyDescent="0.25">
      <c r="B466" s="747"/>
      <c r="C466" s="747"/>
      <c r="D466" s="747"/>
      <c r="E466" s="747"/>
      <c r="F466" s="747"/>
      <c r="G466" s="747"/>
      <c r="BN466" s="748"/>
      <c r="BO466" s="35"/>
      <c r="BP466" s="35"/>
      <c r="BQ466" s="35"/>
      <c r="BR466" s="35"/>
      <c r="BS466" s="35"/>
      <c r="BT466" s="35"/>
    </row>
    <row r="467" spans="2:72" x14ac:dyDescent="0.25">
      <c r="B467" s="747"/>
      <c r="C467" s="747"/>
      <c r="D467" s="747"/>
      <c r="E467" s="747"/>
      <c r="F467" s="747"/>
      <c r="G467" s="747"/>
      <c r="BN467" s="748"/>
      <c r="BO467" s="35"/>
      <c r="BP467" s="35"/>
      <c r="BQ467" s="35"/>
      <c r="BR467" s="35"/>
      <c r="BS467" s="35"/>
      <c r="BT467" s="35"/>
    </row>
    <row r="468" spans="2:72" x14ac:dyDescent="0.25">
      <c r="B468" s="747"/>
      <c r="C468" s="747"/>
      <c r="D468" s="747"/>
      <c r="E468" s="747"/>
      <c r="F468" s="747"/>
      <c r="G468" s="747"/>
      <c r="BN468" s="748"/>
      <c r="BO468" s="35"/>
      <c r="BP468" s="35"/>
      <c r="BQ468" s="35"/>
      <c r="BR468" s="35"/>
      <c r="BS468" s="35"/>
      <c r="BT468" s="35"/>
    </row>
    <row r="469" spans="2:72" x14ac:dyDescent="0.25">
      <c r="B469" s="747"/>
      <c r="C469" s="747"/>
      <c r="D469" s="747"/>
      <c r="E469" s="747"/>
      <c r="F469" s="747"/>
      <c r="G469" s="747"/>
      <c r="BN469" s="748"/>
      <c r="BO469" s="35"/>
      <c r="BP469" s="35"/>
      <c r="BQ469" s="35"/>
      <c r="BR469" s="35"/>
      <c r="BS469" s="35"/>
      <c r="BT469" s="35"/>
    </row>
    <row r="470" spans="2:72" x14ac:dyDescent="0.25">
      <c r="B470" s="747"/>
      <c r="C470" s="747"/>
      <c r="D470" s="747"/>
      <c r="E470" s="747"/>
      <c r="F470" s="747"/>
      <c r="G470" s="747"/>
      <c r="BN470" s="748"/>
      <c r="BO470" s="35"/>
      <c r="BP470" s="35"/>
      <c r="BQ470" s="35"/>
      <c r="BR470" s="35"/>
      <c r="BS470" s="35"/>
      <c r="BT470" s="35"/>
    </row>
    <row r="471" spans="2:72" x14ac:dyDescent="0.25">
      <c r="B471" s="747"/>
      <c r="C471" s="747"/>
      <c r="D471" s="747"/>
      <c r="E471" s="747"/>
      <c r="F471" s="747"/>
      <c r="G471" s="747"/>
      <c r="BN471" s="748"/>
      <c r="BO471" s="35"/>
      <c r="BP471" s="35"/>
      <c r="BQ471" s="35"/>
      <c r="BR471" s="35"/>
      <c r="BS471" s="35"/>
      <c r="BT471" s="35"/>
    </row>
    <row r="472" spans="2:72" x14ac:dyDescent="0.25">
      <c r="B472" s="747"/>
      <c r="C472" s="747"/>
      <c r="D472" s="747"/>
      <c r="E472" s="747"/>
      <c r="F472" s="747"/>
      <c r="G472" s="747"/>
      <c r="BN472" s="748"/>
      <c r="BO472" s="35"/>
      <c r="BP472" s="35"/>
      <c r="BQ472" s="35"/>
      <c r="BR472" s="35"/>
      <c r="BS472" s="35"/>
      <c r="BT472" s="35"/>
    </row>
    <row r="473" spans="2:72" x14ac:dyDescent="0.25">
      <c r="B473" s="747"/>
      <c r="C473" s="747"/>
      <c r="D473" s="747"/>
      <c r="E473" s="747"/>
      <c r="F473" s="747"/>
      <c r="G473" s="747"/>
      <c r="BN473" s="748"/>
      <c r="BO473" s="35"/>
      <c r="BP473" s="35"/>
      <c r="BQ473" s="35"/>
      <c r="BR473" s="35"/>
      <c r="BS473" s="35"/>
      <c r="BT473" s="35"/>
    </row>
    <row r="474" spans="2:72" x14ac:dyDescent="0.25">
      <c r="B474" s="747"/>
      <c r="C474" s="747"/>
      <c r="D474" s="747"/>
      <c r="E474" s="747"/>
      <c r="F474" s="747"/>
      <c r="G474" s="747"/>
      <c r="BN474" s="748"/>
      <c r="BO474" s="35"/>
      <c r="BP474" s="35"/>
      <c r="BQ474" s="35"/>
      <c r="BR474" s="35"/>
      <c r="BS474" s="35"/>
      <c r="BT474" s="35"/>
    </row>
    <row r="475" spans="2:72" x14ac:dyDescent="0.25">
      <c r="B475" s="747"/>
      <c r="C475" s="747"/>
      <c r="D475" s="747"/>
      <c r="E475" s="747"/>
      <c r="F475" s="747"/>
      <c r="G475" s="747"/>
      <c r="BN475" s="748"/>
      <c r="BO475" s="35"/>
      <c r="BP475" s="35"/>
      <c r="BQ475" s="35"/>
      <c r="BR475" s="35"/>
      <c r="BS475" s="35"/>
      <c r="BT475" s="35"/>
    </row>
    <row r="476" spans="2:72" x14ac:dyDescent="0.25">
      <c r="B476" s="747"/>
      <c r="C476" s="747"/>
      <c r="D476" s="747"/>
      <c r="E476" s="747"/>
      <c r="F476" s="747"/>
      <c r="G476" s="747"/>
      <c r="BN476" s="748"/>
      <c r="BO476" s="35"/>
      <c r="BP476" s="35"/>
      <c r="BQ476" s="35"/>
      <c r="BR476" s="35"/>
      <c r="BS476" s="35"/>
      <c r="BT476" s="35"/>
    </row>
    <row r="477" spans="2:72" x14ac:dyDescent="0.25">
      <c r="B477" s="747"/>
      <c r="C477" s="747"/>
      <c r="D477" s="747"/>
      <c r="E477" s="747"/>
      <c r="F477" s="747"/>
      <c r="G477" s="747"/>
      <c r="BN477" s="748"/>
      <c r="BO477" s="35"/>
      <c r="BP477" s="35"/>
      <c r="BQ477" s="35"/>
      <c r="BR477" s="35"/>
      <c r="BS477" s="35"/>
      <c r="BT477" s="35"/>
    </row>
    <row r="478" spans="2:72" x14ac:dyDescent="0.25">
      <c r="B478" s="747"/>
      <c r="C478" s="747"/>
      <c r="D478" s="747"/>
      <c r="E478" s="747"/>
      <c r="F478" s="747"/>
      <c r="G478" s="747"/>
      <c r="BN478" s="748"/>
      <c r="BO478" s="35"/>
      <c r="BP478" s="35"/>
      <c r="BQ478" s="35"/>
      <c r="BR478" s="35"/>
      <c r="BS478" s="35"/>
      <c r="BT478" s="35"/>
    </row>
    <row r="479" spans="2:72" x14ac:dyDescent="0.25">
      <c r="B479" s="747"/>
      <c r="C479" s="747"/>
      <c r="D479" s="747"/>
      <c r="E479" s="747"/>
      <c r="F479" s="747"/>
      <c r="G479" s="747"/>
      <c r="BN479" s="748"/>
      <c r="BO479" s="35"/>
      <c r="BP479" s="35"/>
      <c r="BQ479" s="35"/>
      <c r="BR479" s="35"/>
      <c r="BS479" s="35"/>
      <c r="BT479" s="35"/>
    </row>
    <row r="480" spans="2:72" x14ac:dyDescent="0.25">
      <c r="B480" s="747"/>
      <c r="C480" s="747"/>
      <c r="D480" s="747"/>
      <c r="E480" s="747"/>
      <c r="F480" s="747"/>
      <c r="G480" s="747"/>
      <c r="BN480" s="748"/>
      <c r="BO480" s="35"/>
      <c r="BP480" s="35"/>
      <c r="BQ480" s="35"/>
      <c r="BR480" s="35"/>
      <c r="BS480" s="35"/>
      <c r="BT480" s="35"/>
    </row>
    <row r="481" spans="2:72" x14ac:dyDescent="0.25">
      <c r="B481" s="747"/>
      <c r="C481" s="747"/>
      <c r="D481" s="747"/>
      <c r="E481" s="747"/>
      <c r="F481" s="747"/>
      <c r="G481" s="747"/>
      <c r="BN481" s="748"/>
      <c r="BO481" s="35"/>
      <c r="BP481" s="35"/>
      <c r="BQ481" s="35"/>
      <c r="BR481" s="35"/>
      <c r="BS481" s="35"/>
      <c r="BT481" s="35"/>
    </row>
    <row r="482" spans="2:72" x14ac:dyDescent="0.25">
      <c r="B482" s="747"/>
      <c r="C482" s="747"/>
      <c r="D482" s="747"/>
      <c r="E482" s="747"/>
      <c r="F482" s="747"/>
      <c r="G482" s="747"/>
      <c r="BN482" s="748"/>
      <c r="BO482" s="35"/>
      <c r="BP482" s="35"/>
      <c r="BQ482" s="35"/>
      <c r="BR482" s="35"/>
      <c r="BS482" s="35"/>
      <c r="BT482" s="35"/>
    </row>
    <row r="483" spans="2:72" x14ac:dyDescent="0.25">
      <c r="B483" s="747"/>
      <c r="C483" s="747"/>
      <c r="D483" s="747"/>
      <c r="E483" s="747"/>
      <c r="F483" s="747"/>
      <c r="G483" s="747"/>
      <c r="BN483" s="748"/>
      <c r="BO483" s="35"/>
      <c r="BP483" s="35"/>
      <c r="BQ483" s="35"/>
      <c r="BR483" s="35"/>
      <c r="BS483" s="35"/>
      <c r="BT483" s="35"/>
    </row>
    <row r="484" spans="2:72" x14ac:dyDescent="0.25">
      <c r="B484" s="747"/>
      <c r="C484" s="747"/>
      <c r="D484" s="747"/>
      <c r="E484" s="747"/>
      <c r="F484" s="747"/>
      <c r="G484" s="747"/>
      <c r="BN484" s="748"/>
      <c r="BO484" s="35"/>
      <c r="BP484" s="35"/>
      <c r="BQ484" s="35"/>
      <c r="BR484" s="35"/>
      <c r="BS484" s="35"/>
      <c r="BT484" s="35"/>
    </row>
    <row r="485" spans="2:72" x14ac:dyDescent="0.25">
      <c r="B485" s="747"/>
      <c r="C485" s="747"/>
      <c r="D485" s="747"/>
      <c r="E485" s="747"/>
      <c r="F485" s="747"/>
      <c r="G485" s="747"/>
      <c r="BN485" s="748"/>
      <c r="BO485" s="35"/>
      <c r="BP485" s="35"/>
      <c r="BQ485" s="35"/>
      <c r="BR485" s="35"/>
      <c r="BS485" s="35"/>
      <c r="BT485" s="35"/>
    </row>
    <row r="486" spans="2:72" x14ac:dyDescent="0.25">
      <c r="B486" s="747"/>
      <c r="C486" s="747"/>
      <c r="D486" s="747"/>
      <c r="E486" s="747"/>
      <c r="F486" s="747"/>
      <c r="G486" s="747"/>
      <c r="BN486" s="748"/>
      <c r="BO486" s="35"/>
      <c r="BP486" s="35"/>
      <c r="BQ486" s="35"/>
      <c r="BR486" s="35"/>
      <c r="BS486" s="35"/>
      <c r="BT486" s="35"/>
    </row>
    <row r="487" spans="2:72" x14ac:dyDescent="0.25">
      <c r="B487" s="747"/>
      <c r="C487" s="747"/>
      <c r="D487" s="747"/>
      <c r="E487" s="747"/>
      <c r="F487" s="747"/>
      <c r="G487" s="747"/>
      <c r="BN487" s="748"/>
      <c r="BO487" s="35"/>
      <c r="BP487" s="35"/>
      <c r="BQ487" s="35"/>
      <c r="BR487" s="35"/>
      <c r="BS487" s="35"/>
      <c r="BT487" s="35"/>
    </row>
    <row r="488" spans="2:72" x14ac:dyDescent="0.25">
      <c r="B488" s="747"/>
      <c r="C488" s="747"/>
      <c r="D488" s="747"/>
      <c r="E488" s="747"/>
      <c r="F488" s="747"/>
      <c r="G488" s="747"/>
      <c r="BN488" s="748"/>
      <c r="BO488" s="35"/>
      <c r="BP488" s="35"/>
      <c r="BQ488" s="35"/>
      <c r="BR488" s="35"/>
      <c r="BS488" s="35"/>
      <c r="BT488" s="35"/>
    </row>
    <row r="489" spans="2:72" x14ac:dyDescent="0.25">
      <c r="B489" s="747"/>
      <c r="C489" s="747"/>
      <c r="D489" s="747"/>
      <c r="E489" s="747"/>
      <c r="F489" s="747"/>
      <c r="G489" s="747"/>
      <c r="BN489" s="748"/>
      <c r="BO489" s="35"/>
      <c r="BP489" s="35"/>
      <c r="BQ489" s="35"/>
      <c r="BR489" s="35"/>
      <c r="BS489" s="35"/>
      <c r="BT489" s="35"/>
    </row>
    <row r="490" spans="2:72" x14ac:dyDescent="0.25">
      <c r="B490" s="747"/>
      <c r="C490" s="747"/>
      <c r="D490" s="747"/>
      <c r="E490" s="747"/>
      <c r="F490" s="747"/>
      <c r="G490" s="747"/>
      <c r="BN490" s="748"/>
      <c r="BO490" s="35"/>
      <c r="BP490" s="35"/>
      <c r="BQ490" s="35"/>
      <c r="BR490" s="35"/>
      <c r="BS490" s="35"/>
      <c r="BT490" s="35"/>
    </row>
    <row r="491" spans="2:72" x14ac:dyDescent="0.25">
      <c r="B491" s="747"/>
      <c r="C491" s="747"/>
      <c r="D491" s="747"/>
      <c r="E491" s="747"/>
      <c r="F491" s="747"/>
      <c r="G491" s="747"/>
      <c r="BN491" s="748"/>
      <c r="BO491" s="35"/>
      <c r="BP491" s="35"/>
      <c r="BQ491" s="35"/>
      <c r="BR491" s="35"/>
      <c r="BS491" s="35"/>
      <c r="BT491" s="35"/>
    </row>
    <row r="492" spans="2:72" x14ac:dyDescent="0.25">
      <c r="B492" s="747"/>
      <c r="C492" s="747"/>
      <c r="D492" s="747"/>
      <c r="E492" s="747"/>
      <c r="F492" s="747"/>
      <c r="G492" s="747"/>
      <c r="BN492" s="748"/>
      <c r="BO492" s="35"/>
      <c r="BP492" s="35"/>
      <c r="BQ492" s="35"/>
      <c r="BR492" s="35"/>
      <c r="BS492" s="35"/>
      <c r="BT492" s="35"/>
    </row>
    <row r="493" spans="2:72" x14ac:dyDescent="0.25">
      <c r="B493" s="747"/>
      <c r="C493" s="747"/>
      <c r="D493" s="747"/>
      <c r="E493" s="747"/>
      <c r="F493" s="747"/>
      <c r="G493" s="747"/>
      <c r="BN493" s="748"/>
      <c r="BO493" s="35"/>
      <c r="BP493" s="35"/>
      <c r="BQ493" s="35"/>
      <c r="BR493" s="35"/>
      <c r="BS493" s="35"/>
      <c r="BT493" s="35"/>
    </row>
    <row r="494" spans="2:72" x14ac:dyDescent="0.25">
      <c r="B494" s="747"/>
      <c r="C494" s="747"/>
      <c r="D494" s="747"/>
      <c r="E494" s="747"/>
      <c r="F494" s="747"/>
      <c r="G494" s="747"/>
      <c r="BN494" s="748"/>
      <c r="BO494" s="35"/>
      <c r="BP494" s="35"/>
      <c r="BQ494" s="35"/>
      <c r="BR494" s="35"/>
      <c r="BS494" s="35"/>
      <c r="BT494" s="35"/>
    </row>
    <row r="495" spans="2:72" x14ac:dyDescent="0.25">
      <c r="B495" s="747"/>
      <c r="C495" s="747"/>
      <c r="D495" s="747"/>
      <c r="E495" s="747"/>
      <c r="F495" s="747"/>
      <c r="G495" s="747"/>
      <c r="BN495" s="748"/>
      <c r="BO495" s="35"/>
      <c r="BP495" s="35"/>
      <c r="BQ495" s="35"/>
      <c r="BR495" s="35"/>
      <c r="BS495" s="35"/>
      <c r="BT495" s="35"/>
    </row>
    <row r="496" spans="2:72" x14ac:dyDescent="0.25">
      <c r="B496" s="747"/>
      <c r="C496" s="747"/>
      <c r="D496" s="747"/>
      <c r="E496" s="747"/>
      <c r="F496" s="747"/>
      <c r="G496" s="747"/>
      <c r="BN496" s="748"/>
      <c r="BO496" s="35"/>
      <c r="BP496" s="35"/>
      <c r="BQ496" s="35"/>
      <c r="BR496" s="35"/>
      <c r="BS496" s="35"/>
      <c r="BT496" s="35"/>
    </row>
    <row r="497" spans="2:72" x14ac:dyDescent="0.25">
      <c r="B497" s="747"/>
      <c r="C497" s="747"/>
      <c r="D497" s="747"/>
      <c r="E497" s="747"/>
      <c r="F497" s="747"/>
      <c r="G497" s="747"/>
      <c r="BN497" s="748"/>
      <c r="BO497" s="35"/>
      <c r="BP497" s="35"/>
      <c r="BQ497" s="35"/>
      <c r="BR497" s="35"/>
      <c r="BS497" s="35"/>
      <c r="BT497" s="35"/>
    </row>
    <row r="498" spans="2:72" x14ac:dyDescent="0.25">
      <c r="B498" s="747"/>
      <c r="C498" s="747"/>
      <c r="D498" s="747"/>
      <c r="E498" s="747"/>
      <c r="F498" s="747"/>
      <c r="G498" s="747"/>
      <c r="BN498" s="748"/>
      <c r="BO498" s="35"/>
      <c r="BP498" s="35"/>
      <c r="BQ498" s="35"/>
      <c r="BR498" s="35"/>
      <c r="BS498" s="35"/>
      <c r="BT498" s="35"/>
    </row>
    <row r="499" spans="2:72" x14ac:dyDescent="0.25">
      <c r="B499" s="747"/>
      <c r="C499" s="747"/>
      <c r="D499" s="747"/>
      <c r="E499" s="747"/>
      <c r="F499" s="747"/>
      <c r="G499" s="747"/>
      <c r="BN499" s="748"/>
      <c r="BO499" s="35"/>
      <c r="BP499" s="35"/>
      <c r="BQ499" s="35"/>
      <c r="BR499" s="35"/>
      <c r="BS499" s="35"/>
      <c r="BT499" s="35"/>
    </row>
    <row r="500" spans="2:72" x14ac:dyDescent="0.25">
      <c r="B500" s="747"/>
      <c r="C500" s="747"/>
      <c r="D500" s="747"/>
      <c r="E500" s="747"/>
      <c r="F500" s="747"/>
      <c r="G500" s="747"/>
      <c r="BN500" s="748"/>
      <c r="BO500" s="35"/>
      <c r="BP500" s="35"/>
      <c r="BQ500" s="35"/>
      <c r="BR500" s="35"/>
      <c r="BS500" s="35"/>
      <c r="BT500" s="35"/>
    </row>
    <row r="501" spans="2:72" x14ac:dyDescent="0.25">
      <c r="B501" s="747"/>
      <c r="C501" s="747"/>
      <c r="D501" s="747"/>
      <c r="E501" s="747"/>
      <c r="F501" s="747"/>
      <c r="G501" s="747"/>
      <c r="BN501" s="748"/>
      <c r="BO501" s="35"/>
      <c r="BP501" s="35"/>
      <c r="BQ501" s="35"/>
      <c r="BR501" s="35"/>
      <c r="BS501" s="35"/>
      <c r="BT501" s="35"/>
    </row>
    <row r="502" spans="2:72" x14ac:dyDescent="0.25">
      <c r="B502" s="747"/>
      <c r="C502" s="747"/>
      <c r="D502" s="747"/>
      <c r="E502" s="747"/>
      <c r="F502" s="747"/>
      <c r="G502" s="747"/>
      <c r="BN502" s="748"/>
      <c r="BO502" s="35"/>
      <c r="BP502" s="35"/>
      <c r="BQ502" s="35"/>
      <c r="BR502" s="35"/>
      <c r="BS502" s="35"/>
      <c r="BT502" s="35"/>
    </row>
    <row r="503" spans="2:72" x14ac:dyDescent="0.25">
      <c r="B503" s="747"/>
      <c r="C503" s="747"/>
      <c r="D503" s="747"/>
      <c r="E503" s="747"/>
      <c r="F503" s="747"/>
      <c r="G503" s="747"/>
      <c r="BN503" s="748"/>
      <c r="BO503" s="35"/>
      <c r="BP503" s="35"/>
      <c r="BQ503" s="35"/>
      <c r="BR503" s="35"/>
      <c r="BS503" s="35"/>
      <c r="BT503" s="35"/>
    </row>
    <row r="504" spans="2:72" x14ac:dyDescent="0.25">
      <c r="B504" s="747"/>
      <c r="C504" s="747"/>
      <c r="D504" s="747"/>
      <c r="E504" s="747"/>
      <c r="F504" s="747"/>
      <c r="G504" s="747"/>
      <c r="BN504" s="748"/>
      <c r="BO504" s="35"/>
      <c r="BP504" s="35"/>
      <c r="BQ504" s="35"/>
      <c r="BR504" s="35"/>
      <c r="BS504" s="35"/>
      <c r="BT504" s="35"/>
    </row>
    <row r="505" spans="2:72" x14ac:dyDescent="0.25">
      <c r="B505" s="747"/>
      <c r="C505" s="747"/>
      <c r="D505" s="747"/>
      <c r="E505" s="747"/>
      <c r="F505" s="747"/>
      <c r="G505" s="747"/>
      <c r="BN505" s="748"/>
      <c r="BO505" s="35"/>
      <c r="BP505" s="35"/>
      <c r="BQ505" s="35"/>
      <c r="BR505" s="35"/>
      <c r="BS505" s="35"/>
      <c r="BT505" s="35"/>
    </row>
    <row r="506" spans="2:72" x14ac:dyDescent="0.25">
      <c r="B506" s="747"/>
      <c r="C506" s="747"/>
      <c r="D506" s="747"/>
      <c r="E506" s="747"/>
      <c r="F506" s="747"/>
      <c r="G506" s="747"/>
      <c r="BN506" s="748"/>
      <c r="BO506" s="35"/>
      <c r="BP506" s="35"/>
      <c r="BQ506" s="35"/>
      <c r="BR506" s="35"/>
      <c r="BS506" s="35"/>
      <c r="BT506" s="35"/>
    </row>
    <row r="507" spans="2:72" x14ac:dyDescent="0.25">
      <c r="B507" s="747"/>
      <c r="C507" s="747"/>
      <c r="D507" s="747"/>
      <c r="E507" s="747"/>
      <c r="F507" s="747"/>
      <c r="G507" s="747"/>
      <c r="BN507" s="748"/>
      <c r="BO507" s="35"/>
      <c r="BP507" s="35"/>
      <c r="BQ507" s="35"/>
      <c r="BR507" s="35"/>
      <c r="BS507" s="35"/>
      <c r="BT507" s="35"/>
    </row>
    <row r="508" spans="2:72" x14ac:dyDescent="0.25">
      <c r="B508" s="747"/>
      <c r="C508" s="747"/>
      <c r="D508" s="747"/>
      <c r="E508" s="747"/>
      <c r="F508" s="747"/>
      <c r="G508" s="747"/>
      <c r="BN508" s="748"/>
      <c r="BO508" s="35"/>
      <c r="BP508" s="35"/>
      <c r="BQ508" s="35"/>
      <c r="BR508" s="35"/>
      <c r="BS508" s="35"/>
      <c r="BT508" s="35"/>
    </row>
    <row r="509" spans="2:72" x14ac:dyDescent="0.25">
      <c r="B509" s="747"/>
      <c r="C509" s="747"/>
      <c r="D509" s="747"/>
      <c r="E509" s="747"/>
      <c r="F509" s="747"/>
      <c r="G509" s="747"/>
      <c r="BN509" s="748"/>
      <c r="BO509" s="35"/>
      <c r="BP509" s="35"/>
      <c r="BQ509" s="35"/>
      <c r="BR509" s="35"/>
      <c r="BS509" s="35"/>
      <c r="BT509" s="35"/>
    </row>
    <row r="510" spans="2:72" x14ac:dyDescent="0.25">
      <c r="B510" s="747"/>
      <c r="C510" s="747"/>
      <c r="D510" s="747"/>
      <c r="E510" s="747"/>
      <c r="F510" s="747"/>
      <c r="G510" s="747"/>
      <c r="BN510" s="748"/>
      <c r="BO510" s="35"/>
      <c r="BP510" s="35"/>
      <c r="BQ510" s="35"/>
      <c r="BR510" s="35"/>
      <c r="BS510" s="35"/>
      <c r="BT510" s="35"/>
    </row>
    <row r="511" spans="2:72" x14ac:dyDescent="0.25">
      <c r="B511" s="747"/>
      <c r="C511" s="747"/>
      <c r="D511" s="747"/>
      <c r="E511" s="747"/>
      <c r="F511" s="747"/>
      <c r="G511" s="747"/>
      <c r="BN511" s="748"/>
      <c r="BO511" s="35"/>
      <c r="BP511" s="35"/>
      <c r="BQ511" s="35"/>
      <c r="BR511" s="35"/>
      <c r="BS511" s="35"/>
      <c r="BT511" s="35"/>
    </row>
    <row r="512" spans="2:72" x14ac:dyDescent="0.25">
      <c r="B512" s="747"/>
      <c r="C512" s="747"/>
      <c r="D512" s="747"/>
      <c r="E512" s="747"/>
      <c r="F512" s="747"/>
      <c r="G512" s="747"/>
      <c r="BN512" s="748"/>
      <c r="BO512" s="35"/>
      <c r="BP512" s="35"/>
      <c r="BQ512" s="35"/>
      <c r="BR512" s="35"/>
      <c r="BS512" s="35"/>
      <c r="BT512" s="35"/>
    </row>
    <row r="513" spans="2:72" x14ac:dyDescent="0.25">
      <c r="B513" s="747"/>
      <c r="C513" s="747"/>
      <c r="D513" s="747"/>
      <c r="E513" s="747"/>
      <c r="F513" s="747"/>
      <c r="G513" s="747"/>
      <c r="BN513" s="748"/>
      <c r="BO513" s="35"/>
      <c r="BP513" s="35"/>
      <c r="BQ513" s="35"/>
      <c r="BR513" s="35"/>
      <c r="BS513" s="35"/>
      <c r="BT513" s="35"/>
    </row>
    <row r="514" spans="2:72" x14ac:dyDescent="0.25">
      <c r="B514" s="747"/>
      <c r="C514" s="747"/>
      <c r="D514" s="747"/>
      <c r="E514" s="747"/>
      <c r="F514" s="747"/>
      <c r="G514" s="747"/>
      <c r="BN514" s="748"/>
      <c r="BO514" s="35"/>
      <c r="BP514" s="35"/>
      <c r="BQ514" s="35"/>
      <c r="BR514" s="35"/>
      <c r="BS514" s="35"/>
      <c r="BT514" s="35"/>
    </row>
    <row r="515" spans="2:72" x14ac:dyDescent="0.25">
      <c r="B515" s="747"/>
      <c r="C515" s="747"/>
      <c r="D515" s="747"/>
      <c r="E515" s="747"/>
      <c r="F515" s="747"/>
      <c r="G515" s="747"/>
      <c r="BN515" s="748"/>
      <c r="BO515" s="35"/>
      <c r="BP515" s="35"/>
      <c r="BQ515" s="35"/>
      <c r="BR515" s="35"/>
      <c r="BS515" s="35"/>
      <c r="BT515" s="35"/>
    </row>
    <row r="516" spans="2:72" x14ac:dyDescent="0.25">
      <c r="B516" s="747"/>
      <c r="C516" s="747"/>
      <c r="D516" s="747"/>
      <c r="E516" s="747"/>
      <c r="F516" s="747"/>
      <c r="G516" s="747"/>
      <c r="BN516" s="748"/>
      <c r="BO516" s="35"/>
      <c r="BP516" s="35"/>
      <c r="BQ516" s="35"/>
      <c r="BR516" s="35"/>
      <c r="BS516" s="35"/>
      <c r="BT516" s="35"/>
    </row>
    <row r="517" spans="2:72" x14ac:dyDescent="0.25">
      <c r="B517" s="747"/>
      <c r="C517" s="747"/>
      <c r="D517" s="747"/>
      <c r="E517" s="747"/>
      <c r="F517" s="747"/>
      <c r="G517" s="747"/>
      <c r="BN517" s="748"/>
      <c r="BO517" s="35"/>
      <c r="BP517" s="35"/>
      <c r="BQ517" s="35"/>
      <c r="BR517" s="35"/>
      <c r="BS517" s="35"/>
      <c r="BT517" s="35"/>
    </row>
    <row r="518" spans="2:72" x14ac:dyDescent="0.25">
      <c r="B518" s="747"/>
      <c r="C518" s="747"/>
      <c r="D518" s="747"/>
      <c r="E518" s="747"/>
      <c r="F518" s="747"/>
      <c r="G518" s="747"/>
      <c r="BN518" s="748"/>
      <c r="BO518" s="35"/>
      <c r="BP518" s="35"/>
      <c r="BQ518" s="35"/>
      <c r="BR518" s="35"/>
      <c r="BS518" s="35"/>
      <c r="BT518" s="35"/>
    </row>
    <row r="519" spans="2:72" x14ac:dyDescent="0.25">
      <c r="B519" s="747"/>
      <c r="C519" s="747"/>
      <c r="D519" s="747"/>
      <c r="E519" s="747"/>
      <c r="F519" s="747"/>
      <c r="G519" s="747"/>
      <c r="BN519" s="748"/>
      <c r="BO519" s="35"/>
      <c r="BP519" s="35"/>
      <c r="BQ519" s="35"/>
      <c r="BR519" s="35"/>
      <c r="BS519" s="35"/>
      <c r="BT519" s="35"/>
    </row>
    <row r="520" spans="2:72" x14ac:dyDescent="0.25">
      <c r="B520" s="747"/>
      <c r="C520" s="747"/>
      <c r="D520" s="747"/>
      <c r="E520" s="747"/>
      <c r="F520" s="747"/>
      <c r="G520" s="747"/>
      <c r="BN520" s="748"/>
      <c r="BO520" s="35"/>
      <c r="BP520" s="35"/>
      <c r="BQ520" s="35"/>
      <c r="BR520" s="35"/>
      <c r="BS520" s="35"/>
      <c r="BT520" s="35"/>
    </row>
    <row r="521" spans="2:72" x14ac:dyDescent="0.25">
      <c r="B521" s="747"/>
      <c r="C521" s="747"/>
      <c r="D521" s="747"/>
      <c r="E521" s="747"/>
      <c r="F521" s="747"/>
      <c r="G521" s="747"/>
      <c r="BN521" s="748"/>
      <c r="BO521" s="35"/>
      <c r="BP521" s="35"/>
      <c r="BQ521" s="35"/>
      <c r="BR521" s="35"/>
      <c r="BS521" s="35"/>
      <c r="BT521" s="35"/>
    </row>
    <row r="522" spans="2:72" x14ac:dyDescent="0.25">
      <c r="B522" s="747"/>
      <c r="C522" s="747"/>
      <c r="D522" s="747"/>
      <c r="E522" s="747"/>
      <c r="F522" s="747"/>
      <c r="G522" s="747"/>
      <c r="BN522" s="748"/>
      <c r="BO522" s="35"/>
      <c r="BP522" s="35"/>
      <c r="BQ522" s="35"/>
      <c r="BR522" s="35"/>
      <c r="BS522" s="35"/>
      <c r="BT522" s="35"/>
    </row>
    <row r="523" spans="2:72" x14ac:dyDescent="0.25">
      <c r="B523" s="747"/>
      <c r="C523" s="747"/>
      <c r="D523" s="747"/>
      <c r="E523" s="747"/>
      <c r="F523" s="747"/>
      <c r="G523" s="747"/>
      <c r="BN523" s="748"/>
      <c r="BO523" s="35"/>
      <c r="BP523" s="35"/>
      <c r="BQ523" s="35"/>
      <c r="BR523" s="35"/>
      <c r="BS523" s="35"/>
      <c r="BT523" s="35"/>
    </row>
    <row r="524" spans="2:72" x14ac:dyDescent="0.25">
      <c r="B524" s="747"/>
      <c r="C524" s="747"/>
      <c r="D524" s="747"/>
      <c r="E524" s="747"/>
      <c r="F524" s="747"/>
      <c r="G524" s="747"/>
      <c r="BN524" s="748"/>
      <c r="BO524" s="35"/>
      <c r="BP524" s="35"/>
      <c r="BQ524" s="35"/>
      <c r="BR524" s="35"/>
      <c r="BS524" s="35"/>
      <c r="BT524" s="35"/>
    </row>
    <row r="525" spans="2:72" x14ac:dyDescent="0.25">
      <c r="B525" s="747"/>
      <c r="C525" s="747"/>
      <c r="D525" s="747"/>
      <c r="E525" s="747"/>
      <c r="F525" s="747"/>
      <c r="G525" s="747"/>
      <c r="BN525" s="748"/>
      <c r="BO525" s="35"/>
      <c r="BP525" s="35"/>
      <c r="BQ525" s="35"/>
      <c r="BR525" s="35"/>
      <c r="BS525" s="35"/>
      <c r="BT525" s="35"/>
    </row>
    <row r="526" spans="2:72" x14ac:dyDescent="0.25">
      <c r="B526" s="747"/>
      <c r="C526" s="747"/>
      <c r="D526" s="747"/>
      <c r="E526" s="747"/>
      <c r="F526" s="747"/>
      <c r="G526" s="747"/>
      <c r="BN526" s="748"/>
      <c r="BO526" s="35"/>
      <c r="BP526" s="35"/>
      <c r="BQ526" s="35"/>
      <c r="BR526" s="35"/>
      <c r="BS526" s="35"/>
      <c r="BT526" s="35"/>
    </row>
    <row r="527" spans="2:72" x14ac:dyDescent="0.25">
      <c r="B527" s="747"/>
      <c r="C527" s="747"/>
      <c r="D527" s="747"/>
      <c r="E527" s="747"/>
      <c r="F527" s="747"/>
      <c r="G527" s="747"/>
      <c r="BN527" s="748"/>
      <c r="BO527" s="35"/>
      <c r="BP527" s="35"/>
      <c r="BQ527" s="35"/>
      <c r="BR527" s="35"/>
      <c r="BS527" s="35"/>
      <c r="BT527" s="35"/>
    </row>
    <row r="528" spans="2:72" x14ac:dyDescent="0.25">
      <c r="B528" s="747"/>
      <c r="C528" s="747"/>
      <c r="D528" s="747"/>
      <c r="E528" s="747"/>
      <c r="F528" s="747"/>
      <c r="G528" s="747"/>
      <c r="BN528" s="748"/>
      <c r="BO528" s="35"/>
      <c r="BP528" s="35"/>
      <c r="BQ528" s="35"/>
      <c r="BR528" s="35"/>
      <c r="BS528" s="35"/>
      <c r="BT528" s="35"/>
    </row>
    <row r="529" spans="2:72" x14ac:dyDescent="0.25">
      <c r="B529" s="747"/>
      <c r="C529" s="747"/>
      <c r="D529" s="747"/>
      <c r="E529" s="747"/>
      <c r="F529" s="747"/>
      <c r="G529" s="747"/>
      <c r="BN529" s="748"/>
      <c r="BO529" s="35"/>
      <c r="BP529" s="35"/>
      <c r="BQ529" s="35"/>
      <c r="BR529" s="35"/>
      <c r="BS529" s="35"/>
      <c r="BT529" s="35"/>
    </row>
    <row r="530" spans="2:72" x14ac:dyDescent="0.25">
      <c r="B530" s="747"/>
      <c r="C530" s="747"/>
      <c r="D530" s="747"/>
      <c r="E530" s="747"/>
      <c r="F530" s="747"/>
      <c r="G530" s="747"/>
      <c r="BN530" s="748"/>
      <c r="BO530" s="35"/>
      <c r="BP530" s="35"/>
      <c r="BQ530" s="35"/>
      <c r="BR530" s="35"/>
      <c r="BS530" s="35"/>
      <c r="BT530" s="35"/>
    </row>
    <row r="531" spans="2:72" x14ac:dyDescent="0.25">
      <c r="B531" s="747"/>
      <c r="C531" s="747"/>
      <c r="D531" s="747"/>
      <c r="E531" s="747"/>
      <c r="F531" s="747"/>
      <c r="G531" s="747"/>
      <c r="BN531" s="748"/>
      <c r="BO531" s="35"/>
      <c r="BP531" s="35"/>
      <c r="BQ531" s="35"/>
      <c r="BR531" s="35"/>
      <c r="BS531" s="35"/>
      <c r="BT531" s="35"/>
    </row>
    <row r="532" spans="2:72" x14ac:dyDescent="0.25">
      <c r="B532" s="747"/>
      <c r="C532" s="747"/>
      <c r="D532" s="747"/>
      <c r="E532" s="747"/>
      <c r="F532" s="747"/>
      <c r="G532" s="747"/>
      <c r="BN532" s="748"/>
      <c r="BO532" s="35"/>
      <c r="BP532" s="35"/>
      <c r="BQ532" s="35"/>
      <c r="BR532" s="35"/>
      <c r="BS532" s="35"/>
      <c r="BT532" s="35"/>
    </row>
    <row r="533" spans="2:72" x14ac:dyDescent="0.25">
      <c r="B533" s="747"/>
      <c r="C533" s="747"/>
      <c r="D533" s="747"/>
      <c r="E533" s="747"/>
      <c r="F533" s="747"/>
      <c r="G533" s="747"/>
      <c r="BN533" s="748"/>
      <c r="BO533" s="35"/>
      <c r="BP533" s="35"/>
      <c r="BQ533" s="35"/>
      <c r="BR533" s="35"/>
      <c r="BS533" s="35"/>
      <c r="BT533" s="35"/>
    </row>
    <row r="534" spans="2:72" x14ac:dyDescent="0.25">
      <c r="B534" s="747"/>
      <c r="C534" s="747"/>
      <c r="D534" s="747"/>
      <c r="E534" s="747"/>
      <c r="F534" s="747"/>
      <c r="G534" s="747"/>
      <c r="BN534" s="748"/>
      <c r="BO534" s="35"/>
      <c r="BP534" s="35"/>
      <c r="BQ534" s="35"/>
      <c r="BR534" s="35"/>
      <c r="BS534" s="35"/>
      <c r="BT534" s="35"/>
    </row>
    <row r="535" spans="2:72" x14ac:dyDescent="0.25">
      <c r="B535" s="747"/>
      <c r="C535" s="747"/>
      <c r="D535" s="747"/>
      <c r="E535" s="747"/>
      <c r="F535" s="747"/>
      <c r="G535" s="747"/>
      <c r="BN535" s="748"/>
      <c r="BO535" s="35"/>
      <c r="BP535" s="35"/>
      <c r="BQ535" s="35"/>
      <c r="BR535" s="35"/>
      <c r="BS535" s="35"/>
      <c r="BT535" s="35"/>
    </row>
    <row r="536" spans="2:72" x14ac:dyDescent="0.25">
      <c r="B536" s="747"/>
      <c r="C536" s="747"/>
      <c r="D536" s="747"/>
      <c r="E536" s="747"/>
      <c r="F536" s="747"/>
      <c r="G536" s="747"/>
      <c r="BN536" s="748"/>
      <c r="BO536" s="35"/>
      <c r="BP536" s="35"/>
      <c r="BQ536" s="35"/>
      <c r="BR536" s="35"/>
      <c r="BS536" s="35"/>
      <c r="BT536" s="35"/>
    </row>
    <row r="537" spans="2:72" x14ac:dyDescent="0.25">
      <c r="B537" s="747"/>
      <c r="C537" s="747"/>
      <c r="D537" s="747"/>
      <c r="E537" s="747"/>
      <c r="F537" s="747"/>
      <c r="G537" s="747"/>
      <c r="BN537" s="748"/>
      <c r="BO537" s="35"/>
      <c r="BP537" s="35"/>
      <c r="BQ537" s="35"/>
      <c r="BR537" s="35"/>
      <c r="BS537" s="35"/>
      <c r="BT537" s="35"/>
    </row>
    <row r="538" spans="2:72" x14ac:dyDescent="0.25">
      <c r="B538" s="747"/>
      <c r="C538" s="747"/>
      <c r="D538" s="747"/>
      <c r="E538" s="747"/>
      <c r="F538" s="747"/>
      <c r="G538" s="747"/>
      <c r="BN538" s="748"/>
      <c r="BO538" s="35"/>
      <c r="BP538" s="35"/>
      <c r="BQ538" s="35"/>
      <c r="BR538" s="35"/>
      <c r="BS538" s="35"/>
      <c r="BT538" s="35"/>
    </row>
    <row r="539" spans="2:72" x14ac:dyDescent="0.25">
      <c r="B539" s="747"/>
      <c r="C539" s="747"/>
      <c r="D539" s="747"/>
      <c r="E539" s="747"/>
      <c r="F539" s="747"/>
      <c r="G539" s="747"/>
      <c r="BN539" s="748"/>
      <c r="BO539" s="35"/>
      <c r="BP539" s="35"/>
      <c r="BQ539" s="35"/>
      <c r="BR539" s="35"/>
      <c r="BS539" s="35"/>
      <c r="BT539" s="35"/>
    </row>
    <row r="540" spans="2:72" x14ac:dyDescent="0.25">
      <c r="B540" s="747"/>
      <c r="C540" s="747"/>
      <c r="D540" s="747"/>
      <c r="E540" s="747"/>
      <c r="F540" s="747"/>
      <c r="G540" s="747"/>
      <c r="BN540" s="748"/>
      <c r="BO540" s="35"/>
      <c r="BP540" s="35"/>
      <c r="BQ540" s="35"/>
      <c r="BR540" s="35"/>
      <c r="BS540" s="35"/>
      <c r="BT540" s="35"/>
    </row>
    <row r="541" spans="2:72" x14ac:dyDescent="0.25">
      <c r="B541" s="747"/>
      <c r="C541" s="747"/>
      <c r="D541" s="747"/>
      <c r="E541" s="747"/>
      <c r="F541" s="747"/>
      <c r="G541" s="747"/>
      <c r="BN541" s="748"/>
      <c r="BO541" s="35"/>
      <c r="BP541" s="35"/>
      <c r="BQ541" s="35"/>
      <c r="BR541" s="35"/>
      <c r="BS541" s="35"/>
      <c r="BT541" s="35"/>
    </row>
    <row r="542" spans="2:72" x14ac:dyDescent="0.25">
      <c r="B542" s="747"/>
      <c r="C542" s="747"/>
      <c r="D542" s="747"/>
      <c r="E542" s="747"/>
      <c r="F542" s="747"/>
      <c r="G542" s="747"/>
      <c r="BN542" s="748"/>
      <c r="BO542" s="35"/>
      <c r="BP542" s="35"/>
      <c r="BQ542" s="35"/>
      <c r="BR542" s="35"/>
      <c r="BS542" s="35"/>
      <c r="BT542" s="35"/>
    </row>
    <row r="543" spans="2:72" x14ac:dyDescent="0.25">
      <c r="B543" s="747"/>
      <c r="C543" s="747"/>
      <c r="D543" s="747"/>
      <c r="E543" s="747"/>
      <c r="F543" s="747"/>
      <c r="G543" s="747"/>
      <c r="BN543" s="748"/>
      <c r="BO543" s="35"/>
      <c r="BP543" s="35"/>
      <c r="BQ543" s="35"/>
      <c r="BR543" s="35"/>
      <c r="BS543" s="35"/>
      <c r="BT543" s="35"/>
    </row>
    <row r="544" spans="2:72" x14ac:dyDescent="0.25">
      <c r="B544" s="747"/>
      <c r="C544" s="747"/>
      <c r="D544" s="747"/>
      <c r="E544" s="747"/>
      <c r="F544" s="747"/>
      <c r="G544" s="747"/>
      <c r="BN544" s="748"/>
      <c r="BO544" s="35"/>
      <c r="BP544" s="35"/>
      <c r="BQ544" s="35"/>
      <c r="BR544" s="35"/>
      <c r="BS544" s="35"/>
      <c r="BT544" s="35"/>
    </row>
    <row r="545" spans="2:72" x14ac:dyDescent="0.25">
      <c r="B545" s="747"/>
      <c r="C545" s="747"/>
      <c r="D545" s="747"/>
      <c r="E545" s="747"/>
      <c r="F545" s="747"/>
      <c r="G545" s="747"/>
      <c r="BN545" s="748"/>
      <c r="BO545" s="35"/>
      <c r="BP545" s="35"/>
      <c r="BQ545" s="35"/>
      <c r="BR545" s="35"/>
      <c r="BS545" s="35"/>
      <c r="BT545" s="35"/>
    </row>
    <row r="546" spans="2:72" x14ac:dyDescent="0.25">
      <c r="B546" s="747"/>
      <c r="C546" s="747"/>
      <c r="D546" s="747"/>
      <c r="E546" s="747"/>
      <c r="F546" s="747"/>
      <c r="G546" s="747"/>
      <c r="BN546" s="748"/>
      <c r="BO546" s="35"/>
      <c r="BP546" s="35"/>
      <c r="BQ546" s="35"/>
      <c r="BR546" s="35"/>
      <c r="BS546" s="35"/>
      <c r="BT546" s="35"/>
    </row>
    <row r="547" spans="2:72" x14ac:dyDescent="0.25">
      <c r="B547" s="747"/>
      <c r="C547" s="747"/>
      <c r="D547" s="747"/>
      <c r="E547" s="747"/>
      <c r="F547" s="747"/>
      <c r="G547" s="747"/>
      <c r="BN547" s="748"/>
      <c r="BO547" s="35"/>
      <c r="BP547" s="35"/>
      <c r="BQ547" s="35"/>
      <c r="BR547" s="35"/>
      <c r="BS547" s="35"/>
      <c r="BT547" s="35"/>
    </row>
    <row r="548" spans="2:72" x14ac:dyDescent="0.25">
      <c r="B548" s="747"/>
      <c r="C548" s="747"/>
      <c r="D548" s="747"/>
      <c r="E548" s="747"/>
      <c r="F548" s="747"/>
      <c r="G548" s="747"/>
      <c r="BN548" s="748"/>
      <c r="BO548" s="35"/>
      <c r="BP548" s="35"/>
      <c r="BQ548" s="35"/>
      <c r="BR548" s="35"/>
      <c r="BS548" s="35"/>
      <c r="BT548" s="35"/>
    </row>
    <row r="549" spans="2:72" x14ac:dyDescent="0.25">
      <c r="B549" s="747"/>
      <c r="C549" s="747"/>
      <c r="D549" s="747"/>
      <c r="E549" s="747"/>
      <c r="F549" s="747"/>
      <c r="G549" s="747"/>
      <c r="BN549" s="748"/>
      <c r="BO549" s="35"/>
      <c r="BP549" s="35"/>
      <c r="BQ549" s="35"/>
      <c r="BR549" s="35"/>
      <c r="BS549" s="35"/>
      <c r="BT549" s="35"/>
    </row>
    <row r="550" spans="2:72" x14ac:dyDescent="0.25">
      <c r="B550" s="747"/>
      <c r="C550" s="747"/>
      <c r="D550" s="747"/>
      <c r="E550" s="747"/>
      <c r="F550" s="747"/>
      <c r="G550" s="747"/>
      <c r="BN550" s="748"/>
      <c r="BO550" s="35"/>
      <c r="BP550" s="35"/>
      <c r="BQ550" s="35"/>
      <c r="BR550" s="35"/>
      <c r="BS550" s="35"/>
      <c r="BT550" s="35"/>
    </row>
    <row r="551" spans="2:72" x14ac:dyDescent="0.25">
      <c r="B551" s="747"/>
      <c r="C551" s="747"/>
      <c r="D551" s="747"/>
      <c r="E551" s="747"/>
      <c r="F551" s="747"/>
      <c r="G551" s="747"/>
      <c r="BN551" s="748"/>
      <c r="BO551" s="35"/>
      <c r="BP551" s="35"/>
      <c r="BQ551" s="35"/>
      <c r="BR551" s="35"/>
      <c r="BS551" s="35"/>
      <c r="BT551" s="35"/>
    </row>
    <row r="552" spans="2:72" x14ac:dyDescent="0.25">
      <c r="B552" s="747"/>
      <c r="C552" s="747"/>
      <c r="D552" s="747"/>
      <c r="E552" s="747"/>
      <c r="F552" s="747"/>
      <c r="G552" s="747"/>
      <c r="BN552" s="748"/>
      <c r="BO552" s="35"/>
      <c r="BP552" s="35"/>
      <c r="BQ552" s="35"/>
      <c r="BR552" s="35"/>
      <c r="BS552" s="35"/>
      <c r="BT552" s="35"/>
    </row>
    <row r="553" spans="2:72" x14ac:dyDescent="0.25">
      <c r="B553" s="747"/>
      <c r="C553" s="747"/>
      <c r="D553" s="747"/>
      <c r="E553" s="747"/>
      <c r="F553" s="747"/>
      <c r="G553" s="747"/>
      <c r="BN553" s="748"/>
      <c r="BO553" s="35"/>
      <c r="BP553" s="35"/>
      <c r="BQ553" s="35"/>
      <c r="BR553" s="35"/>
      <c r="BS553" s="35"/>
      <c r="BT553" s="35"/>
    </row>
    <row r="554" spans="2:72" x14ac:dyDescent="0.25">
      <c r="B554" s="747"/>
      <c r="C554" s="747"/>
      <c r="D554" s="747"/>
      <c r="E554" s="747"/>
      <c r="F554" s="747"/>
      <c r="G554" s="747"/>
      <c r="BN554" s="748"/>
      <c r="BO554" s="35"/>
      <c r="BP554" s="35"/>
      <c r="BQ554" s="35"/>
      <c r="BR554" s="35"/>
      <c r="BS554" s="35"/>
      <c r="BT554" s="35"/>
    </row>
    <row r="555" spans="2:72" x14ac:dyDescent="0.25">
      <c r="B555" s="747"/>
      <c r="C555" s="747"/>
      <c r="D555" s="747"/>
      <c r="E555" s="747"/>
      <c r="F555" s="747"/>
      <c r="G555" s="747"/>
      <c r="BN555" s="748"/>
      <c r="BO555" s="35"/>
      <c r="BP555" s="35"/>
      <c r="BQ555" s="35"/>
      <c r="BR555" s="35"/>
      <c r="BS555" s="35"/>
      <c r="BT555" s="35"/>
    </row>
    <row r="556" spans="2:72" x14ac:dyDescent="0.25">
      <c r="B556" s="747"/>
      <c r="C556" s="747"/>
      <c r="D556" s="747"/>
      <c r="E556" s="747"/>
      <c r="F556" s="747"/>
      <c r="G556" s="747"/>
      <c r="BN556" s="748"/>
      <c r="BO556" s="35"/>
      <c r="BP556" s="35"/>
      <c r="BQ556" s="35"/>
      <c r="BR556" s="35"/>
      <c r="BS556" s="35"/>
      <c r="BT556" s="35"/>
    </row>
    <row r="557" spans="2:72" x14ac:dyDescent="0.25">
      <c r="B557" s="747"/>
      <c r="C557" s="747"/>
      <c r="D557" s="747"/>
      <c r="E557" s="747"/>
      <c r="F557" s="747"/>
      <c r="G557" s="747"/>
      <c r="BN557" s="748"/>
      <c r="BO557" s="35"/>
      <c r="BP557" s="35"/>
      <c r="BQ557" s="35"/>
      <c r="BR557" s="35"/>
      <c r="BS557" s="35"/>
      <c r="BT557" s="35"/>
    </row>
    <row r="558" spans="2:72" x14ac:dyDescent="0.25">
      <c r="B558" s="747"/>
      <c r="C558" s="747"/>
      <c r="D558" s="747"/>
      <c r="E558" s="747"/>
      <c r="F558" s="747"/>
      <c r="G558" s="747"/>
      <c r="BN558" s="748"/>
      <c r="BO558" s="35"/>
      <c r="BP558" s="35"/>
      <c r="BQ558" s="35"/>
      <c r="BR558" s="35"/>
      <c r="BS558" s="35"/>
      <c r="BT558" s="35"/>
    </row>
    <row r="559" spans="2:72" x14ac:dyDescent="0.25">
      <c r="B559" s="747"/>
      <c r="C559" s="747"/>
      <c r="D559" s="747"/>
      <c r="E559" s="747"/>
      <c r="F559" s="747"/>
      <c r="G559" s="747"/>
      <c r="BN559" s="748"/>
      <c r="BO559" s="35"/>
      <c r="BP559" s="35"/>
      <c r="BQ559" s="35"/>
      <c r="BR559" s="35"/>
      <c r="BS559" s="35"/>
      <c r="BT559" s="35"/>
    </row>
    <row r="560" spans="2:72" x14ac:dyDescent="0.25">
      <c r="B560" s="747"/>
      <c r="C560" s="747"/>
      <c r="D560" s="747"/>
      <c r="E560" s="747"/>
      <c r="F560" s="747"/>
      <c r="G560" s="747"/>
      <c r="BN560" s="748"/>
      <c r="BO560" s="35"/>
      <c r="BP560" s="35"/>
      <c r="BQ560" s="35"/>
      <c r="BR560" s="35"/>
      <c r="BS560" s="35"/>
      <c r="BT560" s="35"/>
    </row>
    <row r="561" spans="2:72" x14ac:dyDescent="0.25">
      <c r="B561" s="747"/>
      <c r="C561" s="747"/>
      <c r="D561" s="747"/>
      <c r="E561" s="747"/>
      <c r="F561" s="747"/>
      <c r="G561" s="747"/>
      <c r="BN561" s="748"/>
      <c r="BO561" s="35"/>
      <c r="BP561" s="35"/>
      <c r="BQ561" s="35"/>
      <c r="BR561" s="35"/>
      <c r="BS561" s="35"/>
      <c r="BT561" s="35"/>
    </row>
    <row r="562" spans="2:72" x14ac:dyDescent="0.25">
      <c r="B562" s="747"/>
      <c r="C562" s="747"/>
      <c r="D562" s="747"/>
      <c r="E562" s="747"/>
      <c r="F562" s="747"/>
      <c r="G562" s="747"/>
      <c r="BN562" s="748"/>
      <c r="BO562" s="35"/>
      <c r="BP562" s="35"/>
      <c r="BQ562" s="35"/>
      <c r="BR562" s="35"/>
      <c r="BS562" s="35"/>
      <c r="BT562" s="35"/>
    </row>
    <row r="563" spans="2:72" x14ac:dyDescent="0.25">
      <c r="B563" s="747"/>
      <c r="C563" s="747"/>
      <c r="D563" s="747"/>
      <c r="E563" s="747"/>
      <c r="F563" s="747"/>
      <c r="G563" s="747"/>
      <c r="BN563" s="748"/>
      <c r="BO563" s="35"/>
      <c r="BP563" s="35"/>
      <c r="BQ563" s="35"/>
      <c r="BR563" s="35"/>
      <c r="BS563" s="35"/>
      <c r="BT563" s="35"/>
    </row>
    <row r="564" spans="2:72" x14ac:dyDescent="0.25">
      <c r="B564" s="747"/>
      <c r="C564" s="747"/>
      <c r="D564" s="747"/>
      <c r="E564" s="747"/>
      <c r="F564" s="747"/>
      <c r="G564" s="747"/>
      <c r="BN564" s="748"/>
      <c r="BO564" s="35"/>
      <c r="BP564" s="35"/>
      <c r="BQ564" s="35"/>
      <c r="BR564" s="35"/>
      <c r="BS564" s="35"/>
      <c r="BT564" s="35"/>
    </row>
    <row r="565" spans="2:72" x14ac:dyDescent="0.25">
      <c r="B565" s="747"/>
      <c r="C565" s="747"/>
      <c r="D565" s="747"/>
      <c r="E565" s="747"/>
      <c r="F565" s="747"/>
      <c r="G565" s="747"/>
      <c r="BN565" s="748"/>
      <c r="BO565" s="35"/>
      <c r="BP565" s="35"/>
      <c r="BQ565" s="35"/>
      <c r="BR565" s="35"/>
      <c r="BS565" s="35"/>
      <c r="BT565" s="35"/>
    </row>
    <row r="566" spans="2:72" x14ac:dyDescent="0.25">
      <c r="B566" s="747"/>
      <c r="C566" s="747"/>
      <c r="D566" s="747"/>
      <c r="E566" s="747"/>
      <c r="F566" s="747"/>
      <c r="G566" s="747"/>
      <c r="BN566" s="748"/>
      <c r="BO566" s="35"/>
      <c r="BP566" s="35"/>
      <c r="BQ566" s="35"/>
      <c r="BR566" s="35"/>
      <c r="BS566" s="35"/>
      <c r="BT566" s="35"/>
    </row>
    <row r="567" spans="2:72" x14ac:dyDescent="0.25">
      <c r="B567" s="747"/>
      <c r="C567" s="747"/>
      <c r="D567" s="747"/>
      <c r="E567" s="747"/>
      <c r="F567" s="747"/>
      <c r="G567" s="747"/>
      <c r="BN567" s="748"/>
      <c r="BO567" s="35"/>
      <c r="BP567" s="35"/>
      <c r="BQ567" s="35"/>
      <c r="BR567" s="35"/>
      <c r="BS567" s="35"/>
      <c r="BT567" s="35"/>
    </row>
    <row r="568" spans="2:72" x14ac:dyDescent="0.25">
      <c r="B568" s="747"/>
      <c r="C568" s="747"/>
      <c r="D568" s="747"/>
      <c r="E568" s="747"/>
      <c r="F568" s="747"/>
      <c r="G568" s="747"/>
      <c r="BN568" s="748"/>
      <c r="BO568" s="35"/>
      <c r="BP568" s="35"/>
      <c r="BQ568" s="35"/>
      <c r="BR568" s="35"/>
      <c r="BS568" s="35"/>
      <c r="BT568" s="35"/>
    </row>
    <row r="569" spans="2:72" x14ac:dyDescent="0.25">
      <c r="B569" s="747"/>
      <c r="C569" s="747"/>
      <c r="D569" s="747"/>
      <c r="E569" s="747"/>
      <c r="F569" s="747"/>
      <c r="G569" s="747"/>
      <c r="BN569" s="748"/>
      <c r="BO569" s="35"/>
      <c r="BP569" s="35"/>
      <c r="BQ569" s="35"/>
      <c r="BR569" s="35"/>
      <c r="BS569" s="35"/>
      <c r="BT569" s="35"/>
    </row>
    <row r="570" spans="2:72" x14ac:dyDescent="0.25">
      <c r="B570" s="747"/>
      <c r="C570" s="747"/>
      <c r="D570" s="747"/>
      <c r="E570" s="747"/>
      <c r="F570" s="747"/>
      <c r="G570" s="747"/>
      <c r="BN570" s="748"/>
      <c r="BO570" s="35"/>
      <c r="BP570" s="35"/>
      <c r="BQ570" s="35"/>
      <c r="BR570" s="35"/>
      <c r="BS570" s="35"/>
      <c r="BT570" s="35"/>
    </row>
    <row r="571" spans="2:72" x14ac:dyDescent="0.25">
      <c r="B571" s="747"/>
      <c r="C571" s="747"/>
      <c r="D571" s="747"/>
      <c r="E571" s="747"/>
      <c r="F571" s="747"/>
      <c r="G571" s="747"/>
      <c r="BN571" s="748"/>
      <c r="BO571" s="35"/>
      <c r="BP571" s="35"/>
      <c r="BQ571" s="35"/>
      <c r="BR571" s="35"/>
      <c r="BS571" s="35"/>
      <c r="BT571" s="35"/>
    </row>
    <row r="572" spans="2:72" x14ac:dyDescent="0.25">
      <c r="B572" s="747"/>
      <c r="C572" s="747"/>
      <c r="D572" s="747"/>
      <c r="E572" s="747"/>
      <c r="F572" s="747"/>
      <c r="G572" s="747"/>
      <c r="BN572" s="748"/>
      <c r="BO572" s="35"/>
      <c r="BP572" s="35"/>
      <c r="BQ572" s="35"/>
      <c r="BR572" s="35"/>
      <c r="BS572" s="35"/>
      <c r="BT572" s="35"/>
    </row>
    <row r="573" spans="2:72" x14ac:dyDescent="0.25">
      <c r="B573" s="747"/>
      <c r="C573" s="747"/>
      <c r="D573" s="747"/>
      <c r="E573" s="747"/>
      <c r="F573" s="747"/>
      <c r="G573" s="747"/>
      <c r="BN573" s="748"/>
      <c r="BO573" s="35"/>
      <c r="BP573" s="35"/>
      <c r="BQ573" s="35"/>
      <c r="BR573" s="35"/>
      <c r="BS573" s="35"/>
      <c r="BT573" s="35"/>
    </row>
    <row r="574" spans="2:72" x14ac:dyDescent="0.25">
      <c r="B574" s="747"/>
      <c r="C574" s="747"/>
      <c r="D574" s="747"/>
      <c r="E574" s="747"/>
      <c r="F574" s="747"/>
      <c r="G574" s="747"/>
      <c r="BN574" s="748"/>
      <c r="BO574" s="35"/>
      <c r="BP574" s="35"/>
      <c r="BQ574" s="35"/>
      <c r="BR574" s="35"/>
      <c r="BS574" s="35"/>
      <c r="BT574" s="35"/>
    </row>
    <row r="575" spans="2:72" x14ac:dyDescent="0.25">
      <c r="B575" s="747"/>
      <c r="C575" s="747"/>
      <c r="D575" s="747"/>
      <c r="E575" s="747"/>
      <c r="F575" s="747"/>
      <c r="G575" s="747"/>
      <c r="BN575" s="748"/>
      <c r="BO575" s="35"/>
      <c r="BP575" s="35"/>
      <c r="BQ575" s="35"/>
      <c r="BR575" s="35"/>
      <c r="BS575" s="35"/>
      <c r="BT575" s="35"/>
    </row>
    <row r="576" spans="2:72" x14ac:dyDescent="0.25">
      <c r="B576" s="747"/>
      <c r="C576" s="747"/>
      <c r="D576" s="747"/>
      <c r="E576" s="747"/>
      <c r="F576" s="747"/>
      <c r="G576" s="747"/>
      <c r="BN576" s="748"/>
      <c r="BO576" s="35"/>
      <c r="BP576" s="35"/>
      <c r="BQ576" s="35"/>
      <c r="BR576" s="35"/>
      <c r="BS576" s="35"/>
      <c r="BT576" s="35"/>
    </row>
    <row r="577" spans="2:72" x14ac:dyDescent="0.25">
      <c r="B577" s="747"/>
      <c r="C577" s="747"/>
      <c r="D577" s="747"/>
      <c r="E577" s="747"/>
      <c r="F577" s="747"/>
      <c r="G577" s="747"/>
      <c r="BN577" s="748"/>
      <c r="BO577" s="35"/>
      <c r="BP577" s="35"/>
      <c r="BQ577" s="35"/>
      <c r="BR577" s="35"/>
      <c r="BS577" s="35"/>
      <c r="BT577" s="35"/>
    </row>
    <row r="578" spans="2:72" x14ac:dyDescent="0.25">
      <c r="B578" s="747"/>
      <c r="C578" s="747"/>
      <c r="D578" s="747"/>
      <c r="E578" s="747"/>
      <c r="F578" s="747"/>
      <c r="G578" s="747"/>
      <c r="BN578" s="748"/>
      <c r="BO578" s="35"/>
      <c r="BP578" s="35"/>
      <c r="BQ578" s="35"/>
      <c r="BR578" s="35"/>
      <c r="BS578" s="35"/>
      <c r="BT578" s="35"/>
    </row>
    <row r="579" spans="2:72" x14ac:dyDescent="0.25">
      <c r="B579" s="747"/>
      <c r="C579" s="747"/>
      <c r="D579" s="747"/>
      <c r="E579" s="747"/>
      <c r="F579" s="747"/>
      <c r="G579" s="747"/>
      <c r="BN579" s="748"/>
      <c r="BO579" s="35"/>
      <c r="BP579" s="35"/>
      <c r="BQ579" s="35"/>
      <c r="BR579" s="35"/>
      <c r="BS579" s="35"/>
      <c r="BT579" s="35"/>
    </row>
    <row r="580" spans="2:72" x14ac:dyDescent="0.25">
      <c r="B580" s="747"/>
      <c r="C580" s="747"/>
      <c r="D580" s="747"/>
      <c r="E580" s="747"/>
      <c r="F580" s="747"/>
      <c r="G580" s="747"/>
      <c r="BN580" s="748"/>
      <c r="BO580" s="35"/>
      <c r="BP580" s="35"/>
      <c r="BQ580" s="35"/>
      <c r="BR580" s="35"/>
      <c r="BS580" s="35"/>
      <c r="BT580" s="35"/>
    </row>
    <row r="581" spans="2:72" x14ac:dyDescent="0.25">
      <c r="B581" s="747"/>
      <c r="C581" s="747"/>
      <c r="D581" s="747"/>
      <c r="E581" s="747"/>
      <c r="F581" s="747"/>
      <c r="G581" s="747"/>
      <c r="BN581" s="748"/>
      <c r="BO581" s="35"/>
      <c r="BP581" s="35"/>
      <c r="BQ581" s="35"/>
      <c r="BR581" s="35"/>
      <c r="BS581" s="35"/>
      <c r="BT581" s="35"/>
    </row>
    <row r="582" spans="2:72" x14ac:dyDescent="0.25">
      <c r="B582" s="747"/>
      <c r="C582" s="747"/>
      <c r="D582" s="747"/>
      <c r="E582" s="747"/>
      <c r="F582" s="747"/>
      <c r="G582" s="747"/>
      <c r="BN582" s="748"/>
      <c r="BO582" s="35"/>
      <c r="BP582" s="35"/>
      <c r="BQ582" s="35"/>
      <c r="BR582" s="35"/>
      <c r="BS582" s="35"/>
      <c r="BT582" s="35"/>
    </row>
    <row r="583" spans="2:72" x14ac:dyDescent="0.25">
      <c r="B583" s="747"/>
      <c r="C583" s="747"/>
      <c r="D583" s="747"/>
      <c r="E583" s="747"/>
      <c r="F583" s="747"/>
      <c r="G583" s="747"/>
      <c r="BN583" s="748"/>
      <c r="BO583" s="35"/>
      <c r="BP583" s="35"/>
      <c r="BQ583" s="35"/>
      <c r="BR583" s="35"/>
      <c r="BS583" s="35"/>
      <c r="BT583" s="35"/>
    </row>
    <row r="584" spans="2:72" x14ac:dyDescent="0.25">
      <c r="B584" s="747"/>
      <c r="C584" s="747"/>
      <c r="D584" s="747"/>
      <c r="E584" s="747"/>
      <c r="F584" s="747"/>
      <c r="G584" s="747"/>
      <c r="BN584" s="748"/>
      <c r="BO584" s="35"/>
      <c r="BP584" s="35"/>
      <c r="BQ584" s="35"/>
      <c r="BR584" s="35"/>
      <c r="BS584" s="35"/>
      <c r="BT584" s="35"/>
    </row>
    <row r="585" spans="2:72" x14ac:dyDescent="0.25">
      <c r="B585" s="747"/>
      <c r="C585" s="747"/>
      <c r="D585" s="747"/>
      <c r="E585" s="747"/>
      <c r="F585" s="747"/>
      <c r="G585" s="747"/>
      <c r="BN585" s="748"/>
      <c r="BO585" s="35"/>
      <c r="BP585" s="35"/>
      <c r="BQ585" s="35"/>
      <c r="BR585" s="35"/>
      <c r="BS585" s="35"/>
      <c r="BT585" s="35"/>
    </row>
    <row r="586" spans="2:72" x14ac:dyDescent="0.25">
      <c r="B586" s="747"/>
      <c r="C586" s="747"/>
      <c r="D586" s="747"/>
      <c r="E586" s="747"/>
      <c r="F586" s="747"/>
      <c r="G586" s="747"/>
      <c r="BN586" s="748"/>
      <c r="BO586" s="35"/>
      <c r="BP586" s="35"/>
      <c r="BQ586" s="35"/>
      <c r="BR586" s="35"/>
      <c r="BS586" s="35"/>
      <c r="BT586" s="35"/>
    </row>
    <row r="587" spans="2:72" x14ac:dyDescent="0.25">
      <c r="B587" s="747"/>
      <c r="C587" s="747"/>
      <c r="D587" s="747"/>
      <c r="E587" s="747"/>
      <c r="F587" s="747"/>
      <c r="G587" s="747"/>
      <c r="BN587" s="748"/>
      <c r="BO587" s="35"/>
      <c r="BP587" s="35"/>
      <c r="BQ587" s="35"/>
      <c r="BR587" s="35"/>
      <c r="BS587" s="35"/>
      <c r="BT587" s="35"/>
    </row>
    <row r="588" spans="2:72" x14ac:dyDescent="0.25">
      <c r="B588" s="747"/>
      <c r="C588" s="747"/>
      <c r="D588" s="747"/>
      <c r="E588" s="747"/>
      <c r="F588" s="747"/>
      <c r="G588" s="747"/>
      <c r="BN588" s="748"/>
      <c r="BO588" s="35"/>
      <c r="BP588" s="35"/>
      <c r="BQ588" s="35"/>
      <c r="BR588" s="35"/>
      <c r="BS588" s="35"/>
      <c r="BT588" s="35"/>
    </row>
    <row r="589" spans="2:72" x14ac:dyDescent="0.25">
      <c r="B589" s="747"/>
      <c r="C589" s="747"/>
      <c r="D589" s="747"/>
      <c r="E589" s="747"/>
      <c r="F589" s="747"/>
      <c r="G589" s="747"/>
      <c r="BN589" s="748"/>
      <c r="BO589" s="35"/>
      <c r="BP589" s="35"/>
      <c r="BQ589" s="35"/>
      <c r="BR589" s="35"/>
      <c r="BS589" s="35"/>
      <c r="BT589" s="35"/>
    </row>
    <row r="590" spans="2:72" x14ac:dyDescent="0.25">
      <c r="B590" s="747"/>
      <c r="C590" s="747"/>
      <c r="D590" s="747"/>
      <c r="E590" s="747"/>
      <c r="F590" s="747"/>
      <c r="G590" s="747"/>
      <c r="BN590" s="748"/>
      <c r="BO590" s="35"/>
      <c r="BP590" s="35"/>
      <c r="BQ590" s="35"/>
      <c r="BR590" s="35"/>
      <c r="BS590" s="35"/>
      <c r="BT590" s="35"/>
    </row>
    <row r="591" spans="2:72" x14ac:dyDescent="0.25">
      <c r="B591" s="747"/>
      <c r="C591" s="747"/>
      <c r="D591" s="747"/>
      <c r="E591" s="747"/>
      <c r="F591" s="747"/>
      <c r="G591" s="747"/>
      <c r="BN591" s="748"/>
      <c r="BO591" s="35"/>
      <c r="BP591" s="35"/>
      <c r="BQ591" s="35"/>
      <c r="BR591" s="35"/>
      <c r="BS591" s="35"/>
      <c r="BT591" s="35"/>
    </row>
    <row r="592" spans="2:72" x14ac:dyDescent="0.25">
      <c r="B592" s="747"/>
      <c r="C592" s="747"/>
      <c r="D592" s="747"/>
      <c r="E592" s="747"/>
      <c r="F592" s="747"/>
      <c r="G592" s="747"/>
      <c r="BN592" s="748"/>
      <c r="BO592" s="35"/>
      <c r="BP592" s="35"/>
      <c r="BQ592" s="35"/>
      <c r="BR592" s="35"/>
      <c r="BS592" s="35"/>
      <c r="BT592" s="35"/>
    </row>
    <row r="593" spans="2:72" x14ac:dyDescent="0.25">
      <c r="B593" s="747"/>
      <c r="C593" s="747"/>
      <c r="D593" s="747"/>
      <c r="E593" s="747"/>
      <c r="F593" s="747"/>
      <c r="G593" s="747"/>
      <c r="BN593" s="748"/>
      <c r="BO593" s="35"/>
      <c r="BP593" s="35"/>
      <c r="BQ593" s="35"/>
      <c r="BR593" s="35"/>
      <c r="BS593" s="35"/>
      <c r="BT593" s="35"/>
    </row>
    <row r="594" spans="2:72" x14ac:dyDescent="0.25">
      <c r="B594" s="747"/>
      <c r="C594" s="747"/>
      <c r="D594" s="747"/>
      <c r="E594" s="747"/>
      <c r="F594" s="747"/>
      <c r="G594" s="747"/>
      <c r="BN594" s="748"/>
      <c r="BO594" s="35"/>
      <c r="BP594" s="35"/>
      <c r="BQ594" s="35"/>
      <c r="BR594" s="35"/>
      <c r="BS594" s="35"/>
      <c r="BT594" s="35"/>
    </row>
    <row r="595" spans="2:72" x14ac:dyDescent="0.25">
      <c r="B595" s="747"/>
      <c r="C595" s="747"/>
      <c r="D595" s="747"/>
      <c r="E595" s="747"/>
      <c r="F595" s="747"/>
      <c r="G595" s="747"/>
      <c r="BN595" s="748"/>
      <c r="BO595" s="35"/>
      <c r="BP595" s="35"/>
      <c r="BQ595" s="35"/>
      <c r="BR595" s="35"/>
      <c r="BS595" s="35"/>
      <c r="BT595" s="35"/>
    </row>
    <row r="596" spans="2:72" x14ac:dyDescent="0.25">
      <c r="B596" s="747"/>
      <c r="C596" s="747"/>
      <c r="D596" s="747"/>
      <c r="E596" s="747"/>
      <c r="F596" s="747"/>
      <c r="G596" s="747"/>
      <c r="BN596" s="748"/>
      <c r="BO596" s="35"/>
      <c r="BP596" s="35"/>
      <c r="BQ596" s="35"/>
      <c r="BR596" s="35"/>
      <c r="BS596" s="35"/>
      <c r="BT596" s="35"/>
    </row>
    <row r="597" spans="2:72" x14ac:dyDescent="0.25">
      <c r="B597" s="747"/>
      <c r="C597" s="747"/>
      <c r="D597" s="747"/>
      <c r="E597" s="747"/>
      <c r="F597" s="747"/>
      <c r="G597" s="747"/>
      <c r="BN597" s="748"/>
      <c r="BO597" s="35"/>
      <c r="BP597" s="35"/>
      <c r="BQ597" s="35"/>
      <c r="BR597" s="35"/>
      <c r="BS597" s="35"/>
      <c r="BT597" s="35"/>
    </row>
    <row r="598" spans="2:72" x14ac:dyDescent="0.25">
      <c r="B598" s="747"/>
      <c r="C598" s="747"/>
      <c r="D598" s="747"/>
      <c r="E598" s="747"/>
      <c r="F598" s="747"/>
      <c r="G598" s="747"/>
      <c r="BN598" s="748"/>
      <c r="BO598" s="35"/>
      <c r="BP598" s="35"/>
      <c r="BQ598" s="35"/>
      <c r="BR598" s="35"/>
      <c r="BS598" s="35"/>
      <c r="BT598" s="35"/>
    </row>
    <row r="599" spans="2:72" x14ac:dyDescent="0.25">
      <c r="B599" s="747"/>
      <c r="C599" s="747"/>
      <c r="D599" s="747"/>
      <c r="E599" s="747"/>
      <c r="F599" s="747"/>
      <c r="G599" s="747"/>
      <c r="BN599" s="748"/>
      <c r="BO599" s="35"/>
      <c r="BP599" s="35"/>
      <c r="BQ599" s="35"/>
      <c r="BR599" s="35"/>
      <c r="BS599" s="35"/>
      <c r="BT599" s="35"/>
    </row>
    <row r="600" spans="2:72" x14ac:dyDescent="0.25">
      <c r="B600" s="747"/>
      <c r="C600" s="747"/>
      <c r="D600" s="747"/>
      <c r="E600" s="747"/>
      <c r="F600" s="747"/>
      <c r="G600" s="747"/>
      <c r="BN600" s="748"/>
      <c r="BO600" s="35"/>
      <c r="BP600" s="35"/>
      <c r="BQ600" s="35"/>
      <c r="BR600" s="35"/>
      <c r="BS600" s="35"/>
      <c r="BT600" s="35"/>
    </row>
    <row r="601" spans="2:72" x14ac:dyDescent="0.25">
      <c r="B601" s="747"/>
      <c r="C601" s="747"/>
      <c r="D601" s="747"/>
      <c r="E601" s="747"/>
      <c r="F601" s="747"/>
      <c r="G601" s="747"/>
      <c r="BN601" s="748"/>
      <c r="BO601" s="35"/>
      <c r="BP601" s="35"/>
      <c r="BQ601" s="35"/>
      <c r="BR601" s="35"/>
      <c r="BS601" s="35"/>
      <c r="BT601" s="35"/>
    </row>
    <row r="602" spans="2:72" x14ac:dyDescent="0.25">
      <c r="B602" s="747"/>
      <c r="C602" s="747"/>
      <c r="D602" s="747"/>
      <c r="E602" s="747"/>
      <c r="F602" s="747"/>
      <c r="G602" s="747"/>
      <c r="BN602" s="748"/>
      <c r="BO602" s="35"/>
      <c r="BP602" s="35"/>
      <c r="BQ602" s="35"/>
      <c r="BR602" s="35"/>
      <c r="BS602" s="35"/>
      <c r="BT602" s="35"/>
    </row>
    <row r="603" spans="2:72" x14ac:dyDescent="0.25">
      <c r="B603" s="747"/>
      <c r="C603" s="747"/>
      <c r="D603" s="747"/>
      <c r="E603" s="747"/>
      <c r="F603" s="747"/>
      <c r="G603" s="747"/>
      <c r="BN603" s="748"/>
      <c r="BO603" s="35"/>
      <c r="BP603" s="35"/>
      <c r="BQ603" s="35"/>
      <c r="BR603" s="35"/>
      <c r="BS603" s="35"/>
      <c r="BT603" s="35"/>
    </row>
    <row r="604" spans="2:72" x14ac:dyDescent="0.25">
      <c r="B604" s="35"/>
      <c r="C604" s="747"/>
      <c r="D604" s="747"/>
      <c r="E604" s="747"/>
      <c r="F604" s="747"/>
      <c r="G604" s="747"/>
      <c r="BO604" s="748"/>
      <c r="BP604" s="35"/>
      <c r="BQ604" s="35"/>
      <c r="BR604" s="35"/>
      <c r="BS604" s="35"/>
      <c r="BT604" s="35"/>
    </row>
  </sheetData>
  <sheetProtection algorithmName="SHA-512" hashValue="piAWKTmk5UcxTmqmKGo+mruD4XTuHuylECFmf3P3lDWBq6OZOOwNhHafhPB2f39BBsZqiLB9iOTTaGbYyHCvxw==" saltValue="S5q0Pa234zDsIIHRog/Yug==" spinCount="100000" sheet="1" objects="1" scenarios="1"/>
  <mergeCells count="5">
    <mergeCell ref="C2:E2"/>
    <mergeCell ref="B3:F3"/>
    <mergeCell ref="B4:F4"/>
    <mergeCell ref="B6:F6"/>
    <mergeCell ref="B28:F28"/>
  </mergeCells>
  <hyperlinks>
    <hyperlink ref="C2" location="'List Price Pages'!A6" display="Click Here To Go To The Top"/>
    <hyperlink ref="C2:E2" location="'Repair Kit Price Pages'!A5" display="CLICK HERE TO RETURN TO TOP"/>
  </hyperlinks>
  <printOptions horizontalCentered="1"/>
  <pageMargins left="0.7" right="0.7" top="0.5" bottom="0.5" header="0" footer="0"/>
  <pageSetup scale="89" fitToHeight="0" orientation="portrait" horizontalDpi="300" verticalDpi="300" r:id="rId1"/>
  <headerFooter>
    <oddFooter>&amp;L&amp;10MINIMUM $50.00 NET BILLING AMOUNT. Prices subject to change without notice; consult website for current pricing.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5"/>
  <sheetViews>
    <sheetView topLeftCell="A208" workbookViewId="0">
      <selection activeCell="A208" sqref="A208"/>
    </sheetView>
  </sheetViews>
  <sheetFormatPr defaultRowHeight="15" x14ac:dyDescent="0.25"/>
  <cols>
    <col min="1" max="1" width="23.85546875" style="35" customWidth="1"/>
    <col min="2" max="8" width="15.7109375" style="35" customWidth="1"/>
  </cols>
  <sheetData>
    <row r="1" spans="1:8" x14ac:dyDescent="0.25">
      <c r="A1" s="33" t="s">
        <v>3597</v>
      </c>
    </row>
    <row r="2" spans="1:8" x14ac:dyDescent="0.25">
      <c r="A2" s="33" t="s">
        <v>3598</v>
      </c>
    </row>
    <row r="3" spans="1:8" x14ac:dyDescent="0.25">
      <c r="A3" s="62"/>
      <c r="B3" s="62"/>
    </row>
    <row r="4" spans="1:8" ht="15.75" x14ac:dyDescent="0.25">
      <c r="A4" s="63" t="s">
        <v>3599</v>
      </c>
    </row>
    <row r="5" spans="1:8" x14ac:dyDescent="0.25">
      <c r="A5" s="934" t="s">
        <v>458</v>
      </c>
      <c r="B5" s="934"/>
      <c r="C5" s="934"/>
      <c r="D5" s="934"/>
      <c r="E5" s="934" t="s">
        <v>459</v>
      </c>
      <c r="F5" s="934"/>
      <c r="G5" s="934"/>
      <c r="H5" s="934"/>
    </row>
    <row r="6" spans="1:8" x14ac:dyDescent="0.25">
      <c r="A6" s="64" t="s">
        <v>3600</v>
      </c>
      <c r="B6" s="64" t="s">
        <v>3601</v>
      </c>
      <c r="C6" s="64" t="s">
        <v>27</v>
      </c>
      <c r="D6" s="64" t="s">
        <v>3602</v>
      </c>
      <c r="E6" s="64" t="s">
        <v>3600</v>
      </c>
      <c r="F6" s="64" t="s">
        <v>3601</v>
      </c>
      <c r="G6" s="64" t="s">
        <v>27</v>
      </c>
      <c r="H6" s="64" t="s">
        <v>3602</v>
      </c>
    </row>
    <row r="7" spans="1:8" x14ac:dyDescent="0.25">
      <c r="A7" s="65">
        <v>1</v>
      </c>
      <c r="B7" s="66">
        <v>200230</v>
      </c>
      <c r="C7" s="67">
        <v>2</v>
      </c>
      <c r="D7" s="68" t="s">
        <v>3603</v>
      </c>
      <c r="E7" s="65">
        <v>1</v>
      </c>
      <c r="F7" s="66">
        <v>200230</v>
      </c>
      <c r="G7" s="67">
        <v>2</v>
      </c>
      <c r="H7" s="68" t="s">
        <v>3604</v>
      </c>
    </row>
    <row r="8" spans="1:8" x14ac:dyDescent="0.25">
      <c r="A8" s="69">
        <v>3</v>
      </c>
      <c r="B8" s="70" t="s">
        <v>3605</v>
      </c>
      <c r="C8" s="70">
        <v>2</v>
      </c>
      <c r="D8" s="71" t="s">
        <v>3603</v>
      </c>
      <c r="E8" s="69">
        <v>3</v>
      </c>
      <c r="F8" s="70" t="s">
        <v>3605</v>
      </c>
      <c r="G8" s="70">
        <v>2</v>
      </c>
      <c r="H8" s="71" t="s">
        <v>3603</v>
      </c>
    </row>
    <row r="10" spans="1:8" x14ac:dyDescent="0.25">
      <c r="A10" s="934" t="s">
        <v>3606</v>
      </c>
      <c r="B10" s="934"/>
      <c r="C10" s="934"/>
      <c r="D10" s="934"/>
      <c r="E10" s="934"/>
      <c r="F10" s="934"/>
      <c r="G10" s="934"/>
      <c r="H10" s="934"/>
    </row>
    <row r="11" spans="1:8" x14ac:dyDescent="0.25">
      <c r="A11" s="934"/>
      <c r="B11" s="934"/>
      <c r="C11" s="934"/>
      <c r="D11" s="934"/>
      <c r="E11" s="934"/>
      <c r="F11" s="934"/>
      <c r="G11" s="934"/>
      <c r="H11" s="934"/>
    </row>
    <row r="12" spans="1:8" x14ac:dyDescent="0.25">
      <c r="A12" s="934"/>
      <c r="B12" s="934"/>
      <c r="C12" s="934"/>
      <c r="D12" s="934"/>
      <c r="E12" s="934"/>
      <c r="F12" s="934"/>
      <c r="G12" s="934"/>
      <c r="H12" s="934"/>
    </row>
    <row r="13" spans="1:8" x14ac:dyDescent="0.25">
      <c r="A13" s="934"/>
      <c r="B13" s="934"/>
      <c r="C13" s="934"/>
      <c r="D13" s="934"/>
      <c r="E13" s="934"/>
      <c r="F13" s="934"/>
      <c r="G13" s="934"/>
      <c r="H13" s="934"/>
    </row>
    <row r="14" spans="1:8" x14ac:dyDescent="0.25">
      <c r="A14" s="72"/>
      <c r="B14" s="72"/>
      <c r="C14" s="72"/>
      <c r="D14" s="72"/>
      <c r="E14" s="72"/>
      <c r="F14" s="72"/>
      <c r="G14" s="72"/>
      <c r="H14" s="72"/>
    </row>
    <row r="15" spans="1:8" x14ac:dyDescent="0.25">
      <c r="A15" s="73" t="s">
        <v>3607</v>
      </c>
      <c r="B15" s="73"/>
      <c r="C15" s="73"/>
      <c r="D15" s="73" t="s">
        <v>3608</v>
      </c>
      <c r="E15" s="10"/>
      <c r="F15" s="73"/>
      <c r="G15" s="73"/>
      <c r="H15" s="73"/>
    </row>
    <row r="16" spans="1:8" x14ac:dyDescent="0.25">
      <c r="A16" s="73" t="s">
        <v>3609</v>
      </c>
      <c r="B16" s="73"/>
      <c r="C16" s="73"/>
      <c r="D16" s="73"/>
      <c r="E16" s="73"/>
      <c r="F16" s="73"/>
      <c r="G16" s="73"/>
      <c r="H16" s="73"/>
    </row>
    <row r="17" spans="1:8" x14ac:dyDescent="0.25">
      <c r="A17" s="73"/>
      <c r="B17" s="73"/>
      <c r="C17" s="73"/>
      <c r="D17" s="73"/>
      <c r="E17" s="73"/>
      <c r="F17" s="73"/>
      <c r="G17" s="73"/>
      <c r="H17" s="73"/>
    </row>
    <row r="18" spans="1:8" x14ac:dyDescent="0.25">
      <c r="A18" s="934" t="s">
        <v>3610</v>
      </c>
      <c r="B18" s="934"/>
      <c r="C18" s="934"/>
      <c r="D18" s="934"/>
      <c r="E18" s="934"/>
      <c r="F18" s="934"/>
      <c r="G18" s="934"/>
      <c r="H18" s="934"/>
    </row>
    <row r="19" spans="1:8" x14ac:dyDescent="0.25">
      <c r="A19" s="934"/>
      <c r="B19" s="934"/>
      <c r="C19" s="934"/>
      <c r="D19" s="934"/>
      <c r="E19" s="934"/>
      <c r="F19" s="934"/>
      <c r="G19" s="934"/>
      <c r="H19" s="934"/>
    </row>
    <row r="20" spans="1:8" x14ac:dyDescent="0.25">
      <c r="A20" s="72"/>
      <c r="B20" s="72"/>
      <c r="C20" s="72"/>
      <c r="D20" s="72"/>
      <c r="E20" s="72"/>
      <c r="F20" s="72"/>
      <c r="G20" s="72"/>
      <c r="H20" s="72"/>
    </row>
    <row r="21" spans="1:8" x14ac:dyDescent="0.25">
      <c r="A21" s="935" t="s">
        <v>3611</v>
      </c>
      <c r="B21" s="935"/>
      <c r="C21" s="935"/>
      <c r="D21" s="935"/>
      <c r="E21" s="935"/>
      <c r="F21" s="935"/>
      <c r="G21" s="935"/>
      <c r="H21" s="935"/>
    </row>
    <row r="22" spans="1:8" x14ac:dyDescent="0.25">
      <c r="A22" s="935"/>
      <c r="B22" s="935"/>
      <c r="C22" s="935"/>
      <c r="D22" s="935"/>
      <c r="E22" s="935"/>
      <c r="F22" s="935"/>
      <c r="G22" s="935"/>
      <c r="H22" s="935"/>
    </row>
    <row r="23" spans="1:8" x14ac:dyDescent="0.25">
      <c r="A23" s="74"/>
      <c r="B23" s="74"/>
      <c r="C23" s="74"/>
    </row>
    <row r="24" spans="1:8" x14ac:dyDescent="0.25">
      <c r="A24" s="75"/>
      <c r="B24" s="76" t="s">
        <v>3612</v>
      </c>
      <c r="C24" s="75" t="s">
        <v>3613</v>
      </c>
      <c r="D24" s="77" t="s">
        <v>3614</v>
      </c>
      <c r="F24" s="76" t="s">
        <v>3612</v>
      </c>
      <c r="G24" s="75" t="s">
        <v>3613</v>
      </c>
      <c r="H24" s="77" t="s">
        <v>3614</v>
      </c>
    </row>
    <row r="25" spans="1:8" x14ac:dyDescent="0.25">
      <c r="A25" s="936" t="s">
        <v>3615</v>
      </c>
      <c r="B25" s="78" t="s">
        <v>3616</v>
      </c>
      <c r="C25" s="78" t="s">
        <v>3617</v>
      </c>
      <c r="D25" s="79" t="s">
        <v>3618</v>
      </c>
      <c r="E25" s="936" t="s">
        <v>3619</v>
      </c>
      <c r="F25" s="80" t="s">
        <v>3616</v>
      </c>
      <c r="G25" s="80" t="s">
        <v>3617</v>
      </c>
      <c r="H25" s="79" t="s">
        <v>3618</v>
      </c>
    </row>
    <row r="26" spans="1:8" x14ac:dyDescent="0.25">
      <c r="A26" s="937"/>
      <c r="B26" s="81" t="s">
        <v>3620</v>
      </c>
      <c r="C26" s="81" t="s">
        <v>3621</v>
      </c>
      <c r="D26" s="82" t="s">
        <v>3622</v>
      </c>
      <c r="E26" s="937"/>
      <c r="F26" s="83" t="s">
        <v>3620</v>
      </c>
      <c r="G26" s="83" t="s">
        <v>3621</v>
      </c>
      <c r="H26" s="82" t="s">
        <v>3622</v>
      </c>
    </row>
    <row r="27" spans="1:8" x14ac:dyDescent="0.25">
      <c r="A27" s="937"/>
      <c r="B27" s="81" t="s">
        <v>3623</v>
      </c>
      <c r="C27" s="81" t="s">
        <v>3624</v>
      </c>
      <c r="D27" s="82" t="s">
        <v>3622</v>
      </c>
      <c r="E27" s="937"/>
      <c r="F27" s="83" t="s">
        <v>3623</v>
      </c>
      <c r="G27" s="83" t="s">
        <v>3624</v>
      </c>
      <c r="H27" s="82" t="s">
        <v>3622</v>
      </c>
    </row>
    <row r="28" spans="1:8" x14ac:dyDescent="0.25">
      <c r="A28" s="937"/>
      <c r="B28" s="81" t="s">
        <v>3625</v>
      </c>
      <c r="C28" s="81" t="s">
        <v>3626</v>
      </c>
      <c r="D28" s="82" t="s">
        <v>3622</v>
      </c>
      <c r="E28" s="937"/>
      <c r="F28" s="83" t="s">
        <v>3625</v>
      </c>
      <c r="G28" s="83" t="s">
        <v>3626</v>
      </c>
      <c r="H28" s="82" t="s">
        <v>3622</v>
      </c>
    </row>
    <row r="29" spans="1:8" x14ac:dyDescent="0.25">
      <c r="A29" s="938"/>
      <c r="B29" s="84" t="s">
        <v>3627</v>
      </c>
      <c r="C29" s="84" t="s">
        <v>3628</v>
      </c>
      <c r="D29" s="85" t="s">
        <v>3629</v>
      </c>
      <c r="E29" s="938"/>
      <c r="F29" s="86" t="s">
        <v>3627</v>
      </c>
      <c r="G29" s="86" t="s">
        <v>3630</v>
      </c>
      <c r="H29" s="85" t="s">
        <v>3629</v>
      </c>
    </row>
    <row r="30" spans="1:8" x14ac:dyDescent="0.25">
      <c r="A30" s="936" t="s">
        <v>3631</v>
      </c>
      <c r="B30" s="78" t="s">
        <v>3616</v>
      </c>
      <c r="C30" s="78" t="s">
        <v>3617</v>
      </c>
      <c r="D30" s="79" t="s">
        <v>3618</v>
      </c>
      <c r="E30" s="936" t="s">
        <v>3632</v>
      </c>
      <c r="F30" s="78" t="s">
        <v>3633</v>
      </c>
      <c r="G30" s="78" t="s">
        <v>3621</v>
      </c>
      <c r="H30" s="79" t="s">
        <v>3622</v>
      </c>
    </row>
    <row r="31" spans="1:8" x14ac:dyDescent="0.25">
      <c r="A31" s="937"/>
      <c r="B31" s="81" t="s">
        <v>3620</v>
      </c>
      <c r="C31" s="81" t="s">
        <v>3621</v>
      </c>
      <c r="D31" s="82" t="s">
        <v>3622</v>
      </c>
      <c r="E31" s="937"/>
      <c r="F31" s="81" t="s">
        <v>3623</v>
      </c>
      <c r="G31" s="81" t="s">
        <v>3624</v>
      </c>
      <c r="H31" s="82" t="s">
        <v>3622</v>
      </c>
    </row>
    <row r="32" spans="1:8" x14ac:dyDescent="0.25">
      <c r="A32" s="937"/>
      <c r="B32" s="81" t="s">
        <v>3634</v>
      </c>
      <c r="C32" s="81" t="s">
        <v>3635</v>
      </c>
      <c r="D32" s="82" t="s">
        <v>3622</v>
      </c>
      <c r="E32" s="937"/>
      <c r="F32" s="81" t="s">
        <v>3625</v>
      </c>
      <c r="G32" s="81" t="s">
        <v>3626</v>
      </c>
      <c r="H32" s="82" t="s">
        <v>3622</v>
      </c>
    </row>
    <row r="33" spans="1:8" x14ac:dyDescent="0.25">
      <c r="A33" s="937"/>
      <c r="B33" s="81" t="s">
        <v>3636</v>
      </c>
      <c r="C33" s="81" t="s">
        <v>3624</v>
      </c>
      <c r="D33" s="82" t="s">
        <v>3622</v>
      </c>
      <c r="E33" s="938"/>
      <c r="F33" s="84" t="s">
        <v>3627</v>
      </c>
      <c r="G33" s="84" t="s">
        <v>3630</v>
      </c>
      <c r="H33" s="85" t="s">
        <v>3629</v>
      </c>
    </row>
    <row r="34" spans="1:8" x14ac:dyDescent="0.25">
      <c r="A34" s="937"/>
      <c r="B34" s="81" t="s">
        <v>3625</v>
      </c>
      <c r="C34" s="81" t="s">
        <v>3626</v>
      </c>
      <c r="D34" s="82" t="s">
        <v>3622</v>
      </c>
    </row>
    <row r="35" spans="1:8" x14ac:dyDescent="0.25">
      <c r="A35" s="938"/>
      <c r="B35" s="84" t="s">
        <v>3627</v>
      </c>
      <c r="C35" s="84" t="s">
        <v>3630</v>
      </c>
      <c r="D35" s="85" t="s">
        <v>3629</v>
      </c>
    </row>
    <row r="36" spans="1:8" x14ac:dyDescent="0.25">
      <c r="A36" s="947" t="s">
        <v>3637</v>
      </c>
      <c r="B36" s="947"/>
      <c r="C36" s="947"/>
      <c r="D36" s="947"/>
      <c r="E36" s="947"/>
      <c r="F36" s="947"/>
      <c r="G36" s="947"/>
      <c r="H36" s="947"/>
    </row>
    <row r="37" spans="1:8" x14ac:dyDescent="0.25">
      <c r="A37" s="62"/>
      <c r="B37" s="62"/>
    </row>
    <row r="38" spans="1:8" x14ac:dyDescent="0.25">
      <c r="A38" s="38"/>
      <c r="B38" s="87"/>
      <c r="C38" s="87"/>
      <c r="D38" s="948" t="s">
        <v>3638</v>
      </c>
      <c r="E38" s="948"/>
      <c r="F38" s="949" t="s">
        <v>3639</v>
      </c>
      <c r="G38" s="949"/>
      <c r="H38" s="949"/>
    </row>
    <row r="39" spans="1:8" x14ac:dyDescent="0.25">
      <c r="A39" s="38"/>
      <c r="B39" s="87"/>
      <c r="C39" s="87"/>
      <c r="D39" s="54" t="s">
        <v>3640</v>
      </c>
      <c r="E39" s="54"/>
      <c r="F39" s="54" t="s">
        <v>3640</v>
      </c>
      <c r="G39" s="11"/>
      <c r="H39" s="11"/>
    </row>
    <row r="40" spans="1:8" x14ac:dyDescent="0.25">
      <c r="A40" s="88"/>
      <c r="B40" s="88"/>
      <c r="C40" s="88"/>
      <c r="D40" s="29" t="s">
        <v>3641</v>
      </c>
      <c r="E40" s="29" t="s">
        <v>3642</v>
      </c>
      <c r="F40" s="29" t="s">
        <v>3641</v>
      </c>
      <c r="G40" s="29" t="s">
        <v>3642</v>
      </c>
      <c r="H40" s="29" t="s">
        <v>3643</v>
      </c>
    </row>
    <row r="41" spans="1:8" ht="17.25" x14ac:dyDescent="0.25">
      <c r="A41" s="89" t="s">
        <v>3644</v>
      </c>
      <c r="B41" s="89" t="s">
        <v>3645</v>
      </c>
      <c r="C41" s="89" t="s">
        <v>27</v>
      </c>
      <c r="D41" s="90" t="s">
        <v>3646</v>
      </c>
      <c r="E41" s="90" t="s">
        <v>3646</v>
      </c>
      <c r="F41" s="91" t="s">
        <v>3646</v>
      </c>
      <c r="G41" s="91" t="s">
        <v>3646</v>
      </c>
      <c r="H41" s="91" t="s">
        <v>3646</v>
      </c>
    </row>
    <row r="42" spans="1:8" x14ac:dyDescent="0.25">
      <c r="A42" s="92">
        <v>1</v>
      </c>
      <c r="B42" s="93">
        <v>115</v>
      </c>
      <c r="C42" s="94" t="s">
        <v>3647</v>
      </c>
      <c r="D42" s="92">
        <v>55</v>
      </c>
      <c r="E42" s="93">
        <v>55</v>
      </c>
      <c r="F42" s="94">
        <v>90</v>
      </c>
      <c r="G42" s="94">
        <v>90</v>
      </c>
      <c r="H42" s="93">
        <v>100</v>
      </c>
    </row>
    <row r="43" spans="1:8" x14ac:dyDescent="0.25">
      <c r="A43" s="940">
        <v>1</v>
      </c>
      <c r="B43" s="943" t="s">
        <v>3648</v>
      </c>
      <c r="C43" s="91" t="s">
        <v>3649</v>
      </c>
      <c r="D43" s="95">
        <v>120</v>
      </c>
      <c r="E43" s="96">
        <v>120</v>
      </c>
      <c r="F43" s="91">
        <v>300</v>
      </c>
      <c r="G43" s="91">
        <v>300</v>
      </c>
      <c r="H43" s="96">
        <v>360</v>
      </c>
    </row>
    <row r="44" spans="1:8" x14ac:dyDescent="0.25">
      <c r="A44" s="940"/>
      <c r="B44" s="943"/>
      <c r="C44" s="91">
        <v>5</v>
      </c>
      <c r="D44" s="95">
        <v>140</v>
      </c>
      <c r="E44" s="96">
        <v>140</v>
      </c>
      <c r="F44" s="91">
        <v>300</v>
      </c>
      <c r="G44" s="91">
        <v>300</v>
      </c>
      <c r="H44" s="96">
        <v>360</v>
      </c>
    </row>
    <row r="45" spans="1:8" x14ac:dyDescent="0.25">
      <c r="A45" s="941"/>
      <c r="B45" s="944"/>
      <c r="C45" s="97" t="s">
        <v>464</v>
      </c>
      <c r="D45" s="98">
        <v>140</v>
      </c>
      <c r="E45" s="99">
        <v>140</v>
      </c>
      <c r="F45" s="97">
        <v>360</v>
      </c>
      <c r="G45" s="97">
        <v>360</v>
      </c>
      <c r="H45" s="99">
        <v>420</v>
      </c>
    </row>
    <row r="46" spans="1:8" x14ac:dyDescent="0.25">
      <c r="A46" s="939">
        <v>3</v>
      </c>
      <c r="B46" s="942">
        <v>200</v>
      </c>
      <c r="C46" s="100" t="s">
        <v>3650</v>
      </c>
      <c r="D46" s="101">
        <v>90</v>
      </c>
      <c r="E46" s="102">
        <v>90</v>
      </c>
      <c r="F46" s="100">
        <v>165</v>
      </c>
      <c r="G46" s="100">
        <v>165</v>
      </c>
      <c r="H46" s="102">
        <v>195</v>
      </c>
    </row>
    <row r="47" spans="1:8" x14ac:dyDescent="0.25">
      <c r="A47" s="940"/>
      <c r="B47" s="943"/>
      <c r="C47" s="91" t="s">
        <v>3651</v>
      </c>
      <c r="D47" s="95">
        <v>90</v>
      </c>
      <c r="E47" s="96">
        <v>90</v>
      </c>
      <c r="F47" s="91">
        <v>165</v>
      </c>
      <c r="G47" s="91">
        <v>165</v>
      </c>
      <c r="H47" s="96">
        <v>195</v>
      </c>
    </row>
    <row r="48" spans="1:8" x14ac:dyDescent="0.25">
      <c r="A48" s="940"/>
      <c r="B48" s="943"/>
      <c r="C48" s="91">
        <v>10</v>
      </c>
      <c r="D48" s="95">
        <v>105</v>
      </c>
      <c r="E48" s="96">
        <v>105</v>
      </c>
      <c r="F48" s="91">
        <v>175</v>
      </c>
      <c r="G48" s="91">
        <v>175</v>
      </c>
      <c r="H48" s="96">
        <v>210</v>
      </c>
    </row>
    <row r="49" spans="1:8" x14ac:dyDescent="0.25">
      <c r="A49" s="940"/>
      <c r="B49" s="943"/>
      <c r="C49" s="91">
        <v>15</v>
      </c>
      <c r="D49" s="95">
        <v>105</v>
      </c>
      <c r="E49" s="96">
        <v>105</v>
      </c>
      <c r="F49" s="91">
        <v>175</v>
      </c>
      <c r="G49" s="91">
        <v>175</v>
      </c>
      <c r="H49" s="96">
        <v>210</v>
      </c>
    </row>
    <row r="50" spans="1:8" x14ac:dyDescent="0.25">
      <c r="A50" s="940"/>
      <c r="B50" s="943"/>
      <c r="C50" s="91">
        <v>20</v>
      </c>
      <c r="D50" s="95">
        <v>180</v>
      </c>
      <c r="E50" s="96">
        <v>180</v>
      </c>
      <c r="F50" s="91">
        <v>310</v>
      </c>
      <c r="G50" s="91">
        <v>310</v>
      </c>
      <c r="H50" s="96">
        <v>370</v>
      </c>
    </row>
    <row r="51" spans="1:8" x14ac:dyDescent="0.25">
      <c r="A51" s="940"/>
      <c r="B51" s="943"/>
      <c r="C51" s="91">
        <v>25</v>
      </c>
      <c r="D51" s="95">
        <v>180</v>
      </c>
      <c r="E51" s="96">
        <v>180</v>
      </c>
      <c r="F51" s="91">
        <v>310</v>
      </c>
      <c r="G51" s="91">
        <v>310</v>
      </c>
      <c r="H51" s="96">
        <v>370</v>
      </c>
    </row>
    <row r="52" spans="1:8" x14ac:dyDescent="0.25">
      <c r="A52" s="940"/>
      <c r="B52" s="943"/>
      <c r="C52" s="91">
        <v>30</v>
      </c>
      <c r="D52" s="95">
        <v>336</v>
      </c>
      <c r="E52" s="96">
        <v>336</v>
      </c>
      <c r="F52" s="91">
        <v>548</v>
      </c>
      <c r="G52" s="91">
        <v>548</v>
      </c>
      <c r="H52" s="96">
        <v>650</v>
      </c>
    </row>
    <row r="53" spans="1:8" x14ac:dyDescent="0.25">
      <c r="A53" s="940"/>
      <c r="B53" s="943"/>
      <c r="C53" s="91">
        <v>40</v>
      </c>
      <c r="D53" s="95">
        <v>336</v>
      </c>
      <c r="E53" s="96">
        <v>336</v>
      </c>
      <c r="F53" s="91">
        <v>548</v>
      </c>
      <c r="G53" s="91">
        <v>548</v>
      </c>
      <c r="H53" s="96">
        <v>650</v>
      </c>
    </row>
    <row r="54" spans="1:8" x14ac:dyDescent="0.25">
      <c r="A54" s="941"/>
      <c r="B54" s="944"/>
      <c r="C54" s="97">
        <v>50</v>
      </c>
      <c r="D54" s="98">
        <v>336</v>
      </c>
      <c r="E54" s="99">
        <v>336</v>
      </c>
      <c r="F54" s="97">
        <v>548</v>
      </c>
      <c r="G54" s="97">
        <v>548</v>
      </c>
      <c r="H54" s="99">
        <v>650</v>
      </c>
    </row>
    <row r="55" spans="1:8" x14ac:dyDescent="0.25">
      <c r="A55" s="940">
        <v>3</v>
      </c>
      <c r="B55" s="943">
        <v>230</v>
      </c>
      <c r="C55" s="91" t="s">
        <v>3650</v>
      </c>
      <c r="D55" s="95">
        <v>105</v>
      </c>
      <c r="E55" s="96">
        <v>105</v>
      </c>
      <c r="F55" s="91">
        <v>180</v>
      </c>
      <c r="G55" s="91">
        <v>180</v>
      </c>
      <c r="H55" s="96">
        <v>210</v>
      </c>
    </row>
    <row r="56" spans="1:8" x14ac:dyDescent="0.25">
      <c r="A56" s="940"/>
      <c r="B56" s="943"/>
      <c r="C56" s="91" t="s">
        <v>3651</v>
      </c>
      <c r="D56" s="95">
        <v>105</v>
      </c>
      <c r="E56" s="96">
        <v>105</v>
      </c>
      <c r="F56" s="91">
        <v>180</v>
      </c>
      <c r="G56" s="91">
        <v>180</v>
      </c>
      <c r="H56" s="96">
        <v>210</v>
      </c>
    </row>
    <row r="57" spans="1:8" x14ac:dyDescent="0.25">
      <c r="A57" s="940"/>
      <c r="B57" s="943"/>
      <c r="C57" s="91">
        <v>10</v>
      </c>
      <c r="D57" s="95">
        <v>120</v>
      </c>
      <c r="E57" s="96">
        <v>120</v>
      </c>
      <c r="F57" s="91">
        <v>190</v>
      </c>
      <c r="G57" s="91">
        <v>190</v>
      </c>
      <c r="H57" s="96">
        <v>220</v>
      </c>
    </row>
    <row r="58" spans="1:8" x14ac:dyDescent="0.25">
      <c r="A58" s="940"/>
      <c r="B58" s="943"/>
      <c r="C58" s="91">
        <v>15</v>
      </c>
      <c r="D58" s="95">
        <v>120</v>
      </c>
      <c r="E58" s="96">
        <v>120</v>
      </c>
      <c r="F58" s="91">
        <v>190</v>
      </c>
      <c r="G58" s="91">
        <v>190</v>
      </c>
      <c r="H58" s="96">
        <v>220</v>
      </c>
    </row>
    <row r="59" spans="1:8" x14ac:dyDescent="0.25">
      <c r="A59" s="940"/>
      <c r="B59" s="943"/>
      <c r="C59" s="91">
        <v>20</v>
      </c>
      <c r="D59" s="95">
        <v>200</v>
      </c>
      <c r="E59" s="96">
        <v>200</v>
      </c>
      <c r="F59" s="91">
        <v>330</v>
      </c>
      <c r="G59" s="91">
        <v>330</v>
      </c>
      <c r="H59" s="96">
        <v>390</v>
      </c>
    </row>
    <row r="60" spans="1:8" x14ac:dyDescent="0.25">
      <c r="A60" s="940"/>
      <c r="B60" s="943"/>
      <c r="C60" s="91">
        <v>25</v>
      </c>
      <c r="D60" s="95">
        <v>200</v>
      </c>
      <c r="E60" s="96">
        <v>200</v>
      </c>
      <c r="F60" s="91">
        <v>330</v>
      </c>
      <c r="G60" s="91">
        <v>330</v>
      </c>
      <c r="H60" s="96">
        <v>390</v>
      </c>
    </row>
    <row r="61" spans="1:8" x14ac:dyDescent="0.25">
      <c r="A61" s="940"/>
      <c r="B61" s="943"/>
      <c r="C61" s="91">
        <v>30</v>
      </c>
      <c r="D61" s="95">
        <v>336</v>
      </c>
      <c r="E61" s="96">
        <v>336</v>
      </c>
      <c r="F61" s="91">
        <v>568</v>
      </c>
      <c r="G61" s="91">
        <v>568</v>
      </c>
      <c r="H61" s="96">
        <v>675</v>
      </c>
    </row>
    <row r="62" spans="1:8" x14ac:dyDescent="0.25">
      <c r="A62" s="940"/>
      <c r="B62" s="943"/>
      <c r="C62" s="91">
        <v>40</v>
      </c>
      <c r="D62" s="95">
        <v>336</v>
      </c>
      <c r="E62" s="96">
        <v>336</v>
      </c>
      <c r="F62" s="91">
        <v>568</v>
      </c>
      <c r="G62" s="91">
        <v>568</v>
      </c>
      <c r="H62" s="96">
        <v>675</v>
      </c>
    </row>
    <row r="63" spans="1:8" x14ac:dyDescent="0.25">
      <c r="A63" s="940"/>
      <c r="B63" s="943"/>
      <c r="C63" s="91">
        <v>50</v>
      </c>
      <c r="D63" s="95">
        <v>336</v>
      </c>
      <c r="E63" s="96">
        <v>336</v>
      </c>
      <c r="F63" s="91">
        <v>568</v>
      </c>
      <c r="G63" s="91">
        <v>568</v>
      </c>
      <c r="H63" s="96">
        <v>675</v>
      </c>
    </row>
    <row r="64" spans="1:8" x14ac:dyDescent="0.25">
      <c r="A64" s="939">
        <v>3</v>
      </c>
      <c r="B64" s="833" t="s">
        <v>3652</v>
      </c>
      <c r="C64" s="100" t="s">
        <v>3653</v>
      </c>
      <c r="D64" s="101">
        <v>140</v>
      </c>
      <c r="E64" s="102">
        <v>140</v>
      </c>
      <c r="F64" s="100">
        <v>250</v>
      </c>
      <c r="G64" s="100">
        <v>250</v>
      </c>
      <c r="H64" s="102">
        <v>290</v>
      </c>
    </row>
    <row r="65" spans="1:8" x14ac:dyDescent="0.25">
      <c r="A65" s="940"/>
      <c r="B65" s="945"/>
      <c r="C65" s="91">
        <v>10</v>
      </c>
      <c r="D65" s="95">
        <v>140</v>
      </c>
      <c r="E65" s="96">
        <v>140</v>
      </c>
      <c r="F65" s="91">
        <v>250</v>
      </c>
      <c r="G65" s="91">
        <v>250</v>
      </c>
      <c r="H65" s="96">
        <v>290</v>
      </c>
    </row>
    <row r="66" spans="1:8" x14ac:dyDescent="0.25">
      <c r="A66" s="940"/>
      <c r="B66" s="945"/>
      <c r="C66" s="91">
        <v>15</v>
      </c>
      <c r="D66" s="95">
        <v>140</v>
      </c>
      <c r="E66" s="96">
        <v>140</v>
      </c>
      <c r="F66" s="91">
        <v>250</v>
      </c>
      <c r="G66" s="91">
        <v>250</v>
      </c>
      <c r="H66" s="96">
        <v>290</v>
      </c>
    </row>
    <row r="67" spans="1:8" x14ac:dyDescent="0.25">
      <c r="A67" s="940"/>
      <c r="B67" s="945"/>
      <c r="C67" s="91">
        <v>20</v>
      </c>
      <c r="D67" s="95">
        <v>175</v>
      </c>
      <c r="E67" s="96">
        <v>175</v>
      </c>
      <c r="F67" s="91">
        <v>250</v>
      </c>
      <c r="G67" s="91">
        <v>250</v>
      </c>
      <c r="H67" s="96">
        <v>290</v>
      </c>
    </row>
    <row r="68" spans="1:8" x14ac:dyDescent="0.25">
      <c r="A68" s="940"/>
      <c r="B68" s="945"/>
      <c r="C68" s="91">
        <v>25</v>
      </c>
      <c r="D68" s="95">
        <v>175</v>
      </c>
      <c r="E68" s="96">
        <v>175</v>
      </c>
      <c r="F68" s="91">
        <v>250</v>
      </c>
      <c r="G68" s="91">
        <v>250</v>
      </c>
      <c r="H68" s="96">
        <v>290</v>
      </c>
    </row>
    <row r="69" spans="1:8" x14ac:dyDescent="0.25">
      <c r="A69" s="940"/>
      <c r="B69" s="945"/>
      <c r="C69" s="91">
        <v>30</v>
      </c>
      <c r="D69" s="95">
        <v>175</v>
      </c>
      <c r="E69" s="96">
        <v>175</v>
      </c>
      <c r="F69" s="91">
        <v>250</v>
      </c>
      <c r="G69" s="91">
        <v>250</v>
      </c>
      <c r="H69" s="96">
        <v>290</v>
      </c>
    </row>
    <row r="70" spans="1:8" x14ac:dyDescent="0.25">
      <c r="A70" s="940"/>
      <c r="B70" s="945"/>
      <c r="C70" s="91">
        <v>40</v>
      </c>
      <c r="D70" s="95">
        <v>230</v>
      </c>
      <c r="E70" s="96">
        <v>230</v>
      </c>
      <c r="F70" s="91">
        <v>356</v>
      </c>
      <c r="G70" s="91">
        <v>250</v>
      </c>
      <c r="H70" s="96">
        <v>420</v>
      </c>
    </row>
    <row r="71" spans="1:8" x14ac:dyDescent="0.25">
      <c r="A71" s="940"/>
      <c r="B71" s="945"/>
      <c r="C71" s="91">
        <v>50</v>
      </c>
      <c r="D71" s="95">
        <v>230</v>
      </c>
      <c r="E71" s="96">
        <v>230</v>
      </c>
      <c r="F71" s="91">
        <v>356</v>
      </c>
      <c r="G71" s="91">
        <v>356</v>
      </c>
      <c r="H71" s="96">
        <v>420</v>
      </c>
    </row>
    <row r="72" spans="1:8" x14ac:dyDescent="0.25">
      <c r="A72" s="940"/>
      <c r="B72" s="945"/>
      <c r="C72" s="91">
        <v>60</v>
      </c>
      <c r="D72" s="95">
        <v>356</v>
      </c>
      <c r="E72" s="96">
        <v>356</v>
      </c>
      <c r="F72" s="91">
        <v>568</v>
      </c>
      <c r="G72" s="91">
        <v>568</v>
      </c>
      <c r="H72" s="96">
        <v>675</v>
      </c>
    </row>
    <row r="73" spans="1:8" x14ac:dyDescent="0.25">
      <c r="A73" s="940"/>
      <c r="B73" s="945"/>
      <c r="C73" s="91">
        <v>75</v>
      </c>
      <c r="D73" s="95">
        <v>356</v>
      </c>
      <c r="E73" s="96">
        <v>356</v>
      </c>
      <c r="F73" s="91">
        <v>568</v>
      </c>
      <c r="G73" s="91">
        <v>568</v>
      </c>
      <c r="H73" s="96">
        <v>675</v>
      </c>
    </row>
    <row r="74" spans="1:8" x14ac:dyDescent="0.25">
      <c r="A74" s="940"/>
      <c r="B74" s="945"/>
      <c r="C74" s="91">
        <v>100</v>
      </c>
      <c r="D74" s="95">
        <v>356</v>
      </c>
      <c r="E74" s="96">
        <v>356</v>
      </c>
      <c r="F74" s="91">
        <v>568</v>
      </c>
      <c r="G74" s="91">
        <v>568</v>
      </c>
      <c r="H74" s="96">
        <v>675</v>
      </c>
    </row>
    <row r="75" spans="1:8" x14ac:dyDescent="0.25">
      <c r="A75" s="941"/>
      <c r="B75" s="946"/>
      <c r="C75" s="97">
        <v>125</v>
      </c>
      <c r="D75" s="98">
        <v>450</v>
      </c>
      <c r="E75" s="99">
        <v>450</v>
      </c>
      <c r="F75" s="97">
        <v>750</v>
      </c>
      <c r="G75" s="97">
        <v>750</v>
      </c>
      <c r="H75" s="99">
        <v>890</v>
      </c>
    </row>
    <row r="76" spans="1:8" x14ac:dyDescent="0.25">
      <c r="C76" s="17"/>
      <c r="D76" s="17"/>
      <c r="E76" s="17"/>
    </row>
    <row r="77" spans="1:8" x14ac:dyDescent="0.25">
      <c r="A77" s="10" t="s">
        <v>3654</v>
      </c>
      <c r="B77" s="10"/>
      <c r="C77" s="10"/>
      <c r="D77" s="10"/>
      <c r="E77" s="10"/>
      <c r="F77" s="10"/>
      <c r="G77" s="10"/>
      <c r="H77" s="10"/>
    </row>
    <row r="78" spans="1:8" x14ac:dyDescent="0.25">
      <c r="A78" s="10"/>
      <c r="B78" s="10"/>
      <c r="C78" s="10"/>
      <c r="D78" s="10"/>
      <c r="E78" s="10"/>
      <c r="F78" s="10"/>
      <c r="G78" s="10"/>
      <c r="H78" s="10"/>
    </row>
    <row r="79" spans="1:8" ht="15.75" x14ac:dyDescent="0.25">
      <c r="A79" s="103" t="s">
        <v>3655</v>
      </c>
      <c r="B79" s="103"/>
      <c r="C79" s="103"/>
      <c r="D79" s="103"/>
    </row>
    <row r="80" spans="1:8" x14ac:dyDescent="0.25">
      <c r="A80" s="104" t="s">
        <v>3656</v>
      </c>
      <c r="B80" s="104"/>
      <c r="C80" s="104"/>
      <c r="D80" s="104"/>
      <c r="E80" s="104"/>
      <c r="F80" s="104" t="s">
        <v>1443</v>
      </c>
      <c r="G80" s="104" t="s">
        <v>3612</v>
      </c>
      <c r="H80" s="104" t="s">
        <v>3657</v>
      </c>
    </row>
    <row r="81" spans="1:8" x14ac:dyDescent="0.25">
      <c r="A81" s="952" t="s">
        <v>3658</v>
      </c>
      <c r="B81" s="953"/>
      <c r="C81" s="953"/>
      <c r="D81" s="953"/>
      <c r="E81" s="953"/>
      <c r="F81" s="100" t="s">
        <v>3659</v>
      </c>
      <c r="G81" s="100">
        <v>18</v>
      </c>
      <c r="H81" s="102" t="s">
        <v>3660</v>
      </c>
    </row>
    <row r="82" spans="1:8" x14ac:dyDescent="0.25">
      <c r="A82" s="954"/>
      <c r="B82" s="955"/>
      <c r="C82" s="955"/>
      <c r="D82" s="955"/>
      <c r="E82" s="955"/>
      <c r="F82" s="91" t="s">
        <v>3661</v>
      </c>
      <c r="G82" s="91">
        <v>18</v>
      </c>
      <c r="H82" s="96" t="s">
        <v>3662</v>
      </c>
    </row>
    <row r="83" spans="1:8" x14ac:dyDescent="0.25">
      <c r="A83" s="956"/>
      <c r="B83" s="957"/>
      <c r="C83" s="957"/>
      <c r="D83" s="957"/>
      <c r="E83" s="957"/>
      <c r="F83" s="97" t="s">
        <v>3663</v>
      </c>
      <c r="G83" s="97">
        <v>55</v>
      </c>
      <c r="H83" s="99" t="s">
        <v>3664</v>
      </c>
    </row>
    <row r="84" spans="1:8" x14ac:dyDescent="0.25">
      <c r="A84" s="27" t="s">
        <v>3665</v>
      </c>
      <c r="B84" s="94"/>
      <c r="C84" s="94"/>
      <c r="D84" s="94"/>
      <c r="E84" s="94"/>
      <c r="F84" s="94" t="s">
        <v>3666</v>
      </c>
      <c r="G84" s="94">
        <v>18</v>
      </c>
      <c r="H84" s="93" t="s">
        <v>3667</v>
      </c>
    </row>
    <row r="85" spans="1:8" x14ac:dyDescent="0.25">
      <c r="A85" s="27" t="s">
        <v>3668</v>
      </c>
      <c r="B85" s="94"/>
      <c r="C85" s="94"/>
      <c r="D85" s="94"/>
      <c r="E85" s="94"/>
      <c r="F85" s="94" t="s">
        <v>3669</v>
      </c>
      <c r="G85" s="94">
        <v>18</v>
      </c>
      <c r="H85" s="93" t="s">
        <v>3670</v>
      </c>
    </row>
    <row r="86" spans="1:8" x14ac:dyDescent="0.25">
      <c r="A86" s="939" t="s">
        <v>3671</v>
      </c>
      <c r="B86" s="950"/>
      <c r="C86" s="950"/>
      <c r="D86" s="950"/>
      <c r="E86" s="950"/>
      <c r="F86" s="94" t="s">
        <v>3672</v>
      </c>
      <c r="G86" s="94">
        <v>95</v>
      </c>
      <c r="H86" s="93" t="s">
        <v>3673</v>
      </c>
    </row>
    <row r="87" spans="1:8" x14ac:dyDescent="0.25">
      <c r="A87" s="941"/>
      <c r="B87" s="951"/>
      <c r="C87" s="951"/>
      <c r="D87" s="951"/>
      <c r="E87" s="951"/>
      <c r="F87" s="94"/>
      <c r="G87" s="94"/>
      <c r="H87" s="93"/>
    </row>
    <row r="88" spans="1:8" x14ac:dyDescent="0.25">
      <c r="A88" s="92" t="s">
        <v>3674</v>
      </c>
      <c r="B88" s="94"/>
      <c r="C88" s="94"/>
      <c r="D88" s="94"/>
      <c r="E88" s="94"/>
      <c r="F88" s="94" t="s">
        <v>3672</v>
      </c>
      <c r="G88" s="94">
        <v>23</v>
      </c>
      <c r="H88" s="93" t="s">
        <v>3675</v>
      </c>
    </row>
    <row r="89" spans="1:8" x14ac:dyDescent="0.25">
      <c r="A89" s="91"/>
      <c r="B89" s="91"/>
      <c r="C89" s="91"/>
      <c r="D89" s="91"/>
      <c r="E89" s="91"/>
      <c r="F89" s="91"/>
      <c r="G89" s="91"/>
      <c r="H89" s="91"/>
    </row>
    <row r="90" spans="1:8" ht="15.75" x14ac:dyDescent="0.25">
      <c r="A90" s="105" t="s">
        <v>3676</v>
      </c>
      <c r="B90" s="105"/>
      <c r="C90" s="105"/>
      <c r="D90" s="105"/>
      <c r="E90" s="105"/>
      <c r="F90" s="106"/>
      <c r="G90" s="106"/>
      <c r="H90" s="107"/>
    </row>
    <row r="91" spans="1:8" x14ac:dyDescent="0.25">
      <c r="A91" s="28" t="s">
        <v>3677</v>
      </c>
      <c r="B91" s="28"/>
      <c r="C91" s="28"/>
      <c r="D91" s="28"/>
      <c r="E91" s="28"/>
      <c r="F91" s="87"/>
      <c r="G91" s="87"/>
      <c r="H91" s="87"/>
    </row>
    <row r="92" spans="1:8" x14ac:dyDescent="0.25">
      <c r="A92" s="939" t="s">
        <v>3678</v>
      </c>
      <c r="B92" s="950"/>
      <c r="C92" s="950"/>
      <c r="D92" s="950"/>
      <c r="E92" s="950"/>
      <c r="F92" s="100" t="s">
        <v>1269</v>
      </c>
      <c r="G92" s="100">
        <v>45</v>
      </c>
      <c r="H92" s="102" t="s">
        <v>3679</v>
      </c>
    </row>
    <row r="93" spans="1:8" x14ac:dyDescent="0.25">
      <c r="A93" s="941"/>
      <c r="B93" s="951"/>
      <c r="C93" s="951"/>
      <c r="D93" s="951"/>
      <c r="E93" s="951"/>
      <c r="F93" s="97" t="s">
        <v>3680</v>
      </c>
      <c r="G93" s="97">
        <v>45</v>
      </c>
      <c r="H93" s="99" t="s">
        <v>3681</v>
      </c>
    </row>
    <row r="94" spans="1:8" x14ac:dyDescent="0.25">
      <c r="A94" s="958" t="s">
        <v>3682</v>
      </c>
      <c r="B94" s="959"/>
      <c r="C94" s="959"/>
      <c r="D94" s="959"/>
      <c r="E94" s="959"/>
      <c r="F94" s="100" t="s">
        <v>1269</v>
      </c>
      <c r="G94" s="100">
        <v>30</v>
      </c>
      <c r="H94" s="102" t="s">
        <v>3683</v>
      </c>
    </row>
    <row r="95" spans="1:8" x14ac:dyDescent="0.25">
      <c r="A95" s="960"/>
      <c r="B95" s="961"/>
      <c r="C95" s="961"/>
      <c r="D95" s="961"/>
      <c r="E95" s="961"/>
      <c r="F95" s="97" t="s">
        <v>3680</v>
      </c>
      <c r="G95" s="97">
        <v>30</v>
      </c>
      <c r="H95" s="99" t="s">
        <v>3684</v>
      </c>
    </row>
    <row r="96" spans="1:8" x14ac:dyDescent="0.25">
      <c r="A96" s="958" t="s">
        <v>3685</v>
      </c>
      <c r="B96" s="959"/>
      <c r="C96" s="959"/>
      <c r="D96" s="959"/>
      <c r="E96" s="959"/>
      <c r="F96" s="100" t="s">
        <v>1269</v>
      </c>
      <c r="G96" s="100">
        <v>1</v>
      </c>
      <c r="H96" s="102" t="s">
        <v>3686</v>
      </c>
    </row>
    <row r="97" spans="1:8" x14ac:dyDescent="0.25">
      <c r="A97" s="960"/>
      <c r="B97" s="961"/>
      <c r="C97" s="961"/>
      <c r="D97" s="961"/>
      <c r="E97" s="961"/>
      <c r="F97" s="97" t="s">
        <v>3680</v>
      </c>
      <c r="G97" s="97">
        <v>25</v>
      </c>
      <c r="H97" s="99" t="s">
        <v>3687</v>
      </c>
    </row>
    <row r="98" spans="1:8" x14ac:dyDescent="0.25">
      <c r="A98" s="958" t="s">
        <v>3688</v>
      </c>
      <c r="B98" s="959"/>
      <c r="C98" s="959"/>
      <c r="D98" s="959"/>
      <c r="E98" s="959"/>
      <c r="F98" s="100" t="s">
        <v>1269</v>
      </c>
      <c r="G98" s="100">
        <v>4</v>
      </c>
      <c r="H98" s="102" t="s">
        <v>3689</v>
      </c>
    </row>
    <row r="99" spans="1:8" x14ac:dyDescent="0.25">
      <c r="A99" s="960"/>
      <c r="B99" s="961"/>
      <c r="C99" s="961"/>
      <c r="D99" s="961"/>
      <c r="E99" s="961"/>
      <c r="F99" s="97" t="s">
        <v>3680</v>
      </c>
      <c r="G99" s="97">
        <v>25</v>
      </c>
      <c r="H99" s="99" t="s">
        <v>3690</v>
      </c>
    </row>
    <row r="100" spans="1:8" x14ac:dyDescent="0.25">
      <c r="A100" s="939" t="s">
        <v>3691</v>
      </c>
      <c r="B100" s="950"/>
      <c r="C100" s="950"/>
      <c r="D100" s="950"/>
      <c r="E100" s="950"/>
      <c r="F100" s="100" t="s">
        <v>1269</v>
      </c>
      <c r="G100" s="100">
        <v>30</v>
      </c>
      <c r="H100" s="102" t="s">
        <v>3692</v>
      </c>
    </row>
    <row r="101" spans="1:8" x14ac:dyDescent="0.25">
      <c r="A101" s="941"/>
      <c r="B101" s="951"/>
      <c r="C101" s="951"/>
      <c r="D101" s="951"/>
      <c r="E101" s="951"/>
      <c r="F101" s="97" t="s">
        <v>3680</v>
      </c>
      <c r="G101" s="97">
        <v>30</v>
      </c>
      <c r="H101" s="99" t="s">
        <v>3693</v>
      </c>
    </row>
    <row r="102" spans="1:8" x14ac:dyDescent="0.25">
      <c r="A102" s="22"/>
      <c r="B102" s="22"/>
      <c r="C102" s="22"/>
      <c r="D102" s="22"/>
      <c r="E102" s="22"/>
      <c r="F102" s="1"/>
      <c r="G102" s="1"/>
      <c r="H102" s="1"/>
    </row>
    <row r="103" spans="1:8" ht="15.75" x14ac:dyDescent="0.25">
      <c r="A103" s="108" t="s">
        <v>3694</v>
      </c>
      <c r="B103" s="108"/>
      <c r="C103" s="108"/>
      <c r="D103" s="108"/>
      <c r="E103" s="108"/>
      <c r="F103" s="103"/>
      <c r="G103" s="103"/>
      <c r="H103" s="103"/>
    </row>
    <row r="104" spans="1:8" x14ac:dyDescent="0.25">
      <c r="A104" s="28" t="s">
        <v>3695</v>
      </c>
      <c r="B104" s="28"/>
      <c r="C104" s="28"/>
      <c r="D104" s="28"/>
      <c r="E104" s="28"/>
      <c r="F104" s="104" t="s">
        <v>1443</v>
      </c>
      <c r="G104" s="104" t="s">
        <v>3612</v>
      </c>
      <c r="H104" s="104" t="s">
        <v>3657</v>
      </c>
    </row>
    <row r="105" spans="1:8" x14ac:dyDescent="0.25">
      <c r="A105" s="939" t="s">
        <v>3696</v>
      </c>
      <c r="B105" s="950"/>
      <c r="C105" s="950"/>
      <c r="D105" s="950"/>
      <c r="E105" s="950"/>
      <c r="F105" s="56" t="s">
        <v>458</v>
      </c>
      <c r="G105" s="56">
        <v>23</v>
      </c>
      <c r="H105" s="109" t="s">
        <v>3697</v>
      </c>
    </row>
    <row r="106" spans="1:8" x14ac:dyDescent="0.25">
      <c r="A106" s="941"/>
      <c r="B106" s="951"/>
      <c r="C106" s="951"/>
      <c r="D106" s="951"/>
      <c r="E106" s="951"/>
      <c r="F106" s="51" t="s">
        <v>459</v>
      </c>
      <c r="G106" s="51">
        <v>45</v>
      </c>
      <c r="H106" s="50" t="s">
        <v>3698</v>
      </c>
    </row>
    <row r="107" spans="1:8" x14ac:dyDescent="0.25">
      <c r="A107" s="952" t="s">
        <v>3699</v>
      </c>
      <c r="B107" s="953"/>
      <c r="C107" s="953"/>
      <c r="D107" s="953"/>
      <c r="E107" s="953"/>
      <c r="F107" s="56" t="s">
        <v>458</v>
      </c>
      <c r="G107" s="56">
        <v>36</v>
      </c>
      <c r="H107" s="109" t="s">
        <v>3700</v>
      </c>
    </row>
    <row r="108" spans="1:8" x14ac:dyDescent="0.25">
      <c r="A108" s="954"/>
      <c r="B108" s="955"/>
      <c r="C108" s="955"/>
      <c r="D108" s="955"/>
      <c r="E108" s="955"/>
      <c r="F108" s="55" t="s">
        <v>459</v>
      </c>
      <c r="G108" s="55">
        <v>70</v>
      </c>
      <c r="H108" s="110" t="s">
        <v>3701</v>
      </c>
    </row>
    <row r="109" spans="1:8" x14ac:dyDescent="0.25">
      <c r="A109" s="954"/>
      <c r="B109" s="955"/>
      <c r="C109" s="955"/>
      <c r="D109" s="955"/>
      <c r="E109" s="955"/>
      <c r="F109" s="51" t="s">
        <v>458</v>
      </c>
      <c r="G109" s="51">
        <v>36</v>
      </c>
      <c r="H109" s="50" t="s">
        <v>3702</v>
      </c>
    </row>
    <row r="110" spans="1:8" x14ac:dyDescent="0.25">
      <c r="A110" s="956"/>
      <c r="B110" s="957"/>
      <c r="C110" s="957"/>
      <c r="D110" s="957"/>
      <c r="E110" s="957"/>
      <c r="F110" s="51" t="s">
        <v>459</v>
      </c>
      <c r="G110" s="51">
        <v>70</v>
      </c>
      <c r="H110" s="50" t="s">
        <v>3703</v>
      </c>
    </row>
    <row r="111" spans="1:8" x14ac:dyDescent="0.25">
      <c r="A111" s="939" t="s">
        <v>3704</v>
      </c>
      <c r="B111" s="950"/>
      <c r="C111" s="950"/>
      <c r="D111" s="950"/>
      <c r="E111" s="950"/>
      <c r="F111" s="100" t="s">
        <v>1269</v>
      </c>
      <c r="G111" s="56">
        <v>30</v>
      </c>
      <c r="H111" s="109" t="s">
        <v>3705</v>
      </c>
    </row>
    <row r="112" spans="1:8" x14ac:dyDescent="0.25">
      <c r="A112" s="941"/>
      <c r="B112" s="951"/>
      <c r="C112" s="951"/>
      <c r="D112" s="951"/>
      <c r="E112" s="951"/>
      <c r="F112" s="97" t="s">
        <v>3680</v>
      </c>
      <c r="G112" s="55">
        <v>40</v>
      </c>
      <c r="H112" s="110" t="s">
        <v>3706</v>
      </c>
    </row>
    <row r="113" spans="1:8" x14ac:dyDescent="0.25">
      <c r="A113" s="939" t="s">
        <v>3707</v>
      </c>
      <c r="B113" s="950"/>
      <c r="C113" s="950"/>
      <c r="D113" s="950"/>
      <c r="E113" s="950"/>
      <c r="F113" s="100" t="s">
        <v>1269</v>
      </c>
      <c r="G113" s="100">
        <v>30</v>
      </c>
      <c r="H113" s="102" t="s">
        <v>3708</v>
      </c>
    </row>
    <row r="114" spans="1:8" x14ac:dyDescent="0.25">
      <c r="A114" s="941"/>
      <c r="B114" s="951"/>
      <c r="C114" s="951"/>
      <c r="D114" s="951"/>
      <c r="E114" s="951"/>
      <c r="F114" s="97" t="s">
        <v>3680</v>
      </c>
      <c r="G114" s="97">
        <v>40</v>
      </c>
      <c r="H114" s="99" t="s">
        <v>3709</v>
      </c>
    </row>
    <row r="115" spans="1:8" x14ac:dyDescent="0.25">
      <c r="A115" s="939" t="s">
        <v>3710</v>
      </c>
      <c r="B115" s="950"/>
      <c r="C115" s="950"/>
      <c r="D115" s="950"/>
      <c r="E115" s="950"/>
      <c r="F115" s="100" t="s">
        <v>1269</v>
      </c>
      <c r="G115" s="100">
        <v>67</v>
      </c>
      <c r="H115" s="102" t="s">
        <v>3711</v>
      </c>
    </row>
    <row r="116" spans="1:8" x14ac:dyDescent="0.25">
      <c r="A116" s="941"/>
      <c r="B116" s="951"/>
      <c r="C116" s="951"/>
      <c r="D116" s="951"/>
      <c r="E116" s="951"/>
      <c r="F116" s="97" t="s">
        <v>3680</v>
      </c>
      <c r="G116" s="97">
        <v>67</v>
      </c>
      <c r="H116" s="99" t="s">
        <v>3712</v>
      </c>
    </row>
    <row r="117" spans="1:8" x14ac:dyDescent="0.25">
      <c r="A117" s="939" t="s">
        <v>3713</v>
      </c>
      <c r="B117" s="950"/>
      <c r="C117" s="950"/>
      <c r="D117" s="950"/>
      <c r="E117" s="950"/>
      <c r="F117" s="100" t="s">
        <v>1269</v>
      </c>
      <c r="G117" s="100">
        <v>53</v>
      </c>
      <c r="H117" s="102" t="s">
        <v>3714</v>
      </c>
    </row>
    <row r="118" spans="1:8" x14ac:dyDescent="0.25">
      <c r="A118" s="941"/>
      <c r="B118" s="951"/>
      <c r="C118" s="951"/>
      <c r="D118" s="951"/>
      <c r="E118" s="951"/>
      <c r="F118" s="111" t="s">
        <v>3680</v>
      </c>
      <c r="G118" s="97">
        <v>53</v>
      </c>
      <c r="H118" s="112" t="s">
        <v>3715</v>
      </c>
    </row>
    <row r="119" spans="1:8" x14ac:dyDescent="0.25">
      <c r="A119" s="939" t="s">
        <v>3716</v>
      </c>
      <c r="B119" s="950"/>
      <c r="C119" s="950"/>
      <c r="D119" s="950"/>
      <c r="E119" s="950"/>
      <c r="F119" s="100" t="s">
        <v>1269</v>
      </c>
      <c r="G119" s="100">
        <v>53</v>
      </c>
      <c r="H119" s="102" t="s">
        <v>3717</v>
      </c>
    </row>
    <row r="120" spans="1:8" x14ac:dyDescent="0.25">
      <c r="A120" s="941"/>
      <c r="B120" s="951"/>
      <c r="C120" s="951"/>
      <c r="D120" s="951"/>
      <c r="E120" s="951"/>
      <c r="F120" s="97" t="s">
        <v>3680</v>
      </c>
      <c r="G120" s="97">
        <v>63</v>
      </c>
      <c r="H120" s="99" t="s">
        <v>3718</v>
      </c>
    </row>
    <row r="122" spans="1:8" ht="15.75" x14ac:dyDescent="0.25">
      <c r="A122" s="103" t="s">
        <v>3719</v>
      </c>
      <c r="B122" s="103"/>
      <c r="C122" s="103"/>
      <c r="D122" s="103"/>
      <c r="E122" s="103"/>
      <c r="F122" s="103"/>
      <c r="G122" s="103"/>
      <c r="H122" s="103"/>
    </row>
    <row r="123" spans="1:8" x14ac:dyDescent="0.25">
      <c r="A123" s="28" t="s">
        <v>3720</v>
      </c>
      <c r="B123" s="28"/>
      <c r="C123" s="28"/>
      <c r="D123" s="28"/>
      <c r="E123" s="28"/>
      <c r="F123" s="104" t="s">
        <v>1443</v>
      </c>
      <c r="G123" s="104" t="s">
        <v>3612</v>
      </c>
      <c r="H123" s="104" t="s">
        <v>3657</v>
      </c>
    </row>
    <row r="124" spans="1:8" x14ac:dyDescent="0.25">
      <c r="A124" s="958" t="s">
        <v>3721</v>
      </c>
      <c r="B124" s="959"/>
      <c r="C124" s="959"/>
      <c r="D124" s="959"/>
      <c r="E124" s="959"/>
      <c r="F124" s="100" t="s">
        <v>458</v>
      </c>
      <c r="G124" s="100">
        <v>23</v>
      </c>
      <c r="H124" s="102" t="s">
        <v>3722</v>
      </c>
    </row>
    <row r="125" spans="1:8" x14ac:dyDescent="0.25">
      <c r="A125" s="960"/>
      <c r="B125" s="961"/>
      <c r="C125" s="961"/>
      <c r="D125" s="961"/>
      <c r="E125" s="961"/>
      <c r="F125" s="91" t="s">
        <v>3723</v>
      </c>
      <c r="G125" s="91">
        <v>45</v>
      </c>
      <c r="H125" s="96" t="s">
        <v>3724</v>
      </c>
    </row>
    <row r="126" spans="1:8" x14ac:dyDescent="0.25">
      <c r="A126" s="113" t="s">
        <v>3725</v>
      </c>
      <c r="B126" s="114"/>
      <c r="C126" s="114"/>
      <c r="D126" s="114"/>
      <c r="E126" s="114"/>
      <c r="F126" s="100" t="s">
        <v>3726</v>
      </c>
      <c r="G126" s="100">
        <v>22</v>
      </c>
      <c r="H126" s="102" t="s">
        <v>3727</v>
      </c>
    </row>
    <row r="127" spans="1:8" x14ac:dyDescent="0.25">
      <c r="A127" s="958" t="s">
        <v>3728</v>
      </c>
      <c r="B127" s="959"/>
      <c r="C127" s="959"/>
      <c r="D127" s="959"/>
      <c r="E127" s="959"/>
      <c r="F127" s="100" t="s">
        <v>458</v>
      </c>
      <c r="G127" s="100">
        <v>23</v>
      </c>
      <c r="H127" s="102" t="s">
        <v>3729</v>
      </c>
    </row>
    <row r="128" spans="1:8" x14ac:dyDescent="0.25">
      <c r="A128" s="960"/>
      <c r="B128" s="961"/>
      <c r="C128" s="961"/>
      <c r="D128" s="961"/>
      <c r="E128" s="961"/>
      <c r="F128" s="91" t="s">
        <v>3723</v>
      </c>
      <c r="G128" s="91">
        <v>45</v>
      </c>
      <c r="H128" s="96" t="s">
        <v>3730</v>
      </c>
    </row>
    <row r="129" spans="1:8" x14ac:dyDescent="0.25">
      <c r="A129" s="939" t="s">
        <v>3731</v>
      </c>
      <c r="B129" s="950"/>
      <c r="C129" s="950"/>
      <c r="D129" s="950"/>
      <c r="E129" s="950"/>
      <c r="F129" s="100" t="s">
        <v>1269</v>
      </c>
      <c r="G129" s="100">
        <v>45</v>
      </c>
      <c r="H129" s="102" t="s">
        <v>3732</v>
      </c>
    </row>
    <row r="130" spans="1:8" x14ac:dyDescent="0.25">
      <c r="A130" s="941"/>
      <c r="B130" s="951"/>
      <c r="C130" s="951"/>
      <c r="D130" s="951"/>
      <c r="E130" s="951"/>
      <c r="F130" s="91" t="s">
        <v>3680</v>
      </c>
      <c r="G130" s="91">
        <v>45</v>
      </c>
      <c r="H130" s="96" t="s">
        <v>3733</v>
      </c>
    </row>
    <row r="131" spans="1:8" x14ac:dyDescent="0.25">
      <c r="A131" s="939" t="s">
        <v>3734</v>
      </c>
      <c r="B131" s="950"/>
      <c r="C131" s="950"/>
      <c r="D131" s="950"/>
      <c r="E131" s="950"/>
      <c r="F131" s="100" t="s">
        <v>1269</v>
      </c>
      <c r="G131" s="100">
        <v>30</v>
      </c>
      <c r="H131" s="102" t="s">
        <v>3735</v>
      </c>
    </row>
    <row r="132" spans="1:8" x14ac:dyDescent="0.25">
      <c r="A132" s="941"/>
      <c r="B132" s="951"/>
      <c r="C132" s="951"/>
      <c r="D132" s="951"/>
      <c r="E132" s="951"/>
      <c r="F132" s="91" t="s">
        <v>3680</v>
      </c>
      <c r="G132" s="91">
        <v>16</v>
      </c>
      <c r="H132" s="96" t="s">
        <v>3736</v>
      </c>
    </row>
    <row r="133" spans="1:8" x14ac:dyDescent="0.25">
      <c r="A133" s="958" t="s">
        <v>3737</v>
      </c>
      <c r="B133" s="959"/>
      <c r="C133" s="959"/>
      <c r="D133" s="959"/>
      <c r="E133" s="959"/>
      <c r="F133" s="100" t="s">
        <v>1269</v>
      </c>
      <c r="G133" s="100">
        <v>30</v>
      </c>
      <c r="H133" s="102" t="s">
        <v>3738</v>
      </c>
    </row>
    <row r="134" spans="1:8" x14ac:dyDescent="0.25">
      <c r="A134" s="960"/>
      <c r="B134" s="961"/>
      <c r="C134" s="961"/>
      <c r="D134" s="961"/>
      <c r="E134" s="961"/>
      <c r="F134" s="91" t="s">
        <v>3680</v>
      </c>
      <c r="G134" s="91">
        <v>25</v>
      </c>
      <c r="H134" s="96" t="s">
        <v>3739</v>
      </c>
    </row>
    <row r="135" spans="1:8" x14ac:dyDescent="0.25">
      <c r="A135" s="958" t="s">
        <v>3740</v>
      </c>
      <c r="B135" s="959"/>
      <c r="C135" s="959"/>
      <c r="D135" s="959"/>
      <c r="E135" s="959"/>
      <c r="F135" s="100" t="s">
        <v>1269</v>
      </c>
      <c r="G135" s="100">
        <v>30</v>
      </c>
      <c r="H135" s="102" t="s">
        <v>3741</v>
      </c>
    </row>
    <row r="136" spans="1:8" x14ac:dyDescent="0.25">
      <c r="A136" s="960"/>
      <c r="B136" s="961"/>
      <c r="C136" s="961"/>
      <c r="D136" s="961"/>
      <c r="E136" s="961"/>
      <c r="F136" s="91" t="s">
        <v>3680</v>
      </c>
      <c r="G136" s="91">
        <v>25</v>
      </c>
      <c r="H136" s="96" t="s">
        <v>3742</v>
      </c>
    </row>
    <row r="137" spans="1:8" x14ac:dyDescent="0.25">
      <c r="A137" s="939" t="s">
        <v>3743</v>
      </c>
      <c r="B137" s="950"/>
      <c r="C137" s="950"/>
      <c r="D137" s="950"/>
      <c r="E137" s="950"/>
      <c r="F137" s="100" t="s">
        <v>1269</v>
      </c>
      <c r="G137" s="100">
        <v>30</v>
      </c>
      <c r="H137" s="102" t="s">
        <v>3744</v>
      </c>
    </row>
    <row r="138" spans="1:8" x14ac:dyDescent="0.25">
      <c r="A138" s="941"/>
      <c r="B138" s="951"/>
      <c r="C138" s="951"/>
      <c r="D138" s="951"/>
      <c r="E138" s="951"/>
      <c r="F138" s="91" t="s">
        <v>3680</v>
      </c>
      <c r="G138" s="91">
        <v>40</v>
      </c>
      <c r="H138" s="96" t="s">
        <v>3745</v>
      </c>
    </row>
    <row r="139" spans="1:8" x14ac:dyDescent="0.25">
      <c r="A139" s="952" t="s">
        <v>3746</v>
      </c>
      <c r="B139" s="953"/>
      <c r="C139" s="953"/>
      <c r="D139" s="953"/>
      <c r="E139" s="114" t="s">
        <v>3747</v>
      </c>
      <c r="F139" s="100" t="s">
        <v>458</v>
      </c>
      <c r="G139" s="100">
        <v>36</v>
      </c>
      <c r="H139" s="102" t="s">
        <v>3748</v>
      </c>
    </row>
    <row r="140" spans="1:8" x14ac:dyDescent="0.25">
      <c r="A140" s="954"/>
      <c r="B140" s="955"/>
      <c r="C140" s="955"/>
      <c r="D140" s="955"/>
      <c r="E140" s="115"/>
      <c r="F140" s="97" t="s">
        <v>3723</v>
      </c>
      <c r="G140" s="97">
        <v>70</v>
      </c>
      <c r="H140" s="99" t="s">
        <v>3749</v>
      </c>
    </row>
    <row r="141" spans="1:8" x14ac:dyDescent="0.25">
      <c r="A141" s="954"/>
      <c r="B141" s="955"/>
      <c r="C141" s="955"/>
      <c r="D141" s="955"/>
      <c r="E141" s="87" t="s">
        <v>3750</v>
      </c>
      <c r="F141" s="91" t="s">
        <v>458</v>
      </c>
      <c r="G141" s="91">
        <v>36</v>
      </c>
      <c r="H141" s="96" t="s">
        <v>3751</v>
      </c>
    </row>
    <row r="142" spans="1:8" x14ac:dyDescent="0.25">
      <c r="A142" s="956"/>
      <c r="B142" s="957"/>
      <c r="C142" s="957"/>
      <c r="D142" s="957"/>
      <c r="E142" s="115"/>
      <c r="F142" s="97" t="s">
        <v>3723</v>
      </c>
      <c r="G142" s="97">
        <v>70</v>
      </c>
      <c r="H142" s="99" t="s">
        <v>3752</v>
      </c>
    </row>
    <row r="143" spans="1:8" x14ac:dyDescent="0.25">
      <c r="A143" s="22"/>
      <c r="B143" s="22"/>
      <c r="C143" s="22"/>
      <c r="D143" s="22"/>
      <c r="E143" s="22"/>
      <c r="F143" s="1"/>
      <c r="G143" s="1"/>
      <c r="H143" s="1"/>
    </row>
    <row r="144" spans="1:8" x14ac:dyDescent="0.25">
      <c r="A144" s="116" t="s">
        <v>3753</v>
      </c>
      <c r="B144" s="116"/>
      <c r="C144" s="116"/>
      <c r="D144" s="116"/>
      <c r="E144" s="116"/>
      <c r="F144" s="91" t="s">
        <v>1443</v>
      </c>
      <c r="G144" s="91" t="s">
        <v>3612</v>
      </c>
      <c r="H144" s="91" t="s">
        <v>3754</v>
      </c>
    </row>
    <row r="145" spans="1:8" x14ac:dyDescent="0.25">
      <c r="A145" s="939" t="s">
        <v>3755</v>
      </c>
      <c r="B145" s="950"/>
      <c r="C145" s="950"/>
      <c r="D145" s="950"/>
      <c r="E145" s="950"/>
      <c r="F145" s="100" t="s">
        <v>458</v>
      </c>
      <c r="G145" s="100">
        <v>9</v>
      </c>
      <c r="H145" s="102" t="s">
        <v>3756</v>
      </c>
    </row>
    <row r="146" spans="1:8" x14ac:dyDescent="0.25">
      <c r="A146" s="941"/>
      <c r="B146" s="951"/>
      <c r="C146" s="951"/>
      <c r="D146" s="951"/>
      <c r="E146" s="951"/>
      <c r="F146" s="91" t="s">
        <v>3723</v>
      </c>
      <c r="G146" s="91">
        <v>18</v>
      </c>
      <c r="H146" s="96" t="s">
        <v>3757</v>
      </c>
    </row>
    <row r="147" spans="1:8" x14ac:dyDescent="0.25">
      <c r="A147" s="27" t="s">
        <v>3758</v>
      </c>
      <c r="B147" s="21"/>
      <c r="C147" s="21"/>
      <c r="D147" s="21"/>
      <c r="E147" s="21"/>
      <c r="F147" s="100" t="s">
        <v>3723</v>
      </c>
      <c r="G147" s="100">
        <v>27</v>
      </c>
      <c r="H147" s="102" t="s">
        <v>3759</v>
      </c>
    </row>
    <row r="148" spans="1:8" x14ac:dyDescent="0.25">
      <c r="A148" s="27" t="s">
        <v>3760</v>
      </c>
      <c r="B148" s="21"/>
      <c r="C148" s="21"/>
      <c r="D148" s="21"/>
      <c r="E148" s="21"/>
      <c r="F148" s="100" t="s">
        <v>3726</v>
      </c>
      <c r="G148" s="100">
        <v>72</v>
      </c>
      <c r="H148" s="102" t="s">
        <v>3761</v>
      </c>
    </row>
    <row r="149" spans="1:8" x14ac:dyDescent="0.25">
      <c r="A149" s="27" t="s">
        <v>3762</v>
      </c>
      <c r="B149" s="21"/>
      <c r="C149" s="21"/>
      <c r="D149" s="21"/>
      <c r="E149" s="21"/>
      <c r="F149" s="100" t="s">
        <v>3723</v>
      </c>
      <c r="G149" s="100">
        <v>30</v>
      </c>
      <c r="H149" s="102" t="s">
        <v>3763</v>
      </c>
    </row>
    <row r="150" spans="1:8" x14ac:dyDescent="0.25">
      <c r="A150" s="958" t="s">
        <v>3764</v>
      </c>
      <c r="B150" s="959"/>
      <c r="C150" s="959"/>
      <c r="D150" s="959"/>
      <c r="E150" s="959"/>
      <c r="F150" s="100" t="s">
        <v>1269</v>
      </c>
      <c r="G150" s="100">
        <v>9</v>
      </c>
      <c r="H150" s="102" t="s">
        <v>3765</v>
      </c>
    </row>
    <row r="151" spans="1:8" x14ac:dyDescent="0.25">
      <c r="A151" s="960"/>
      <c r="B151" s="961"/>
      <c r="C151" s="961"/>
      <c r="D151" s="961"/>
      <c r="E151" s="961"/>
      <c r="F151" s="91" t="s">
        <v>3680</v>
      </c>
      <c r="G151" s="91">
        <v>24</v>
      </c>
      <c r="H151" s="96" t="s">
        <v>3766</v>
      </c>
    </row>
    <row r="152" spans="1:8" x14ac:dyDescent="0.25">
      <c r="A152" s="939" t="s">
        <v>3767</v>
      </c>
      <c r="B152" s="950"/>
      <c r="C152" s="950"/>
      <c r="D152" s="950"/>
      <c r="E152" s="950"/>
      <c r="F152" s="100" t="s">
        <v>458</v>
      </c>
      <c r="G152" s="100">
        <v>48</v>
      </c>
      <c r="H152" s="102" t="s">
        <v>3768</v>
      </c>
    </row>
    <row r="153" spans="1:8" x14ac:dyDescent="0.25">
      <c r="A153" s="941"/>
      <c r="B153" s="951"/>
      <c r="C153" s="951"/>
      <c r="D153" s="951"/>
      <c r="E153" s="951"/>
      <c r="F153" s="91" t="s">
        <v>3723</v>
      </c>
      <c r="G153" s="91">
        <v>90</v>
      </c>
      <c r="H153" s="96" t="s">
        <v>3769</v>
      </c>
    </row>
    <row r="154" spans="1:8" x14ac:dyDescent="0.25">
      <c r="A154" s="939" t="s">
        <v>3770</v>
      </c>
      <c r="B154" s="950"/>
      <c r="C154" s="950"/>
      <c r="D154" s="950"/>
      <c r="E154" s="950"/>
      <c r="F154" s="100" t="s">
        <v>3771</v>
      </c>
      <c r="G154" s="100">
        <v>15</v>
      </c>
      <c r="H154" s="102" t="s">
        <v>3772</v>
      </c>
    </row>
    <row r="155" spans="1:8" x14ac:dyDescent="0.25">
      <c r="A155" s="941"/>
      <c r="B155" s="951"/>
      <c r="C155" s="951"/>
      <c r="D155" s="951"/>
      <c r="E155" s="951"/>
      <c r="F155" s="91" t="s">
        <v>3773</v>
      </c>
      <c r="G155" s="91">
        <v>18</v>
      </c>
      <c r="H155" s="96" t="s">
        <v>3774</v>
      </c>
    </row>
    <row r="156" spans="1:8" x14ac:dyDescent="0.25">
      <c r="A156" s="952" t="s">
        <v>3775</v>
      </c>
      <c r="B156" s="953"/>
      <c r="C156" s="953"/>
      <c r="D156" s="953"/>
      <c r="E156" s="953"/>
      <c r="F156" s="23" t="s">
        <v>3776</v>
      </c>
      <c r="G156" s="100">
        <v>40</v>
      </c>
      <c r="H156" s="102" t="s">
        <v>3777</v>
      </c>
    </row>
    <row r="157" spans="1:8" x14ac:dyDescent="0.25">
      <c r="A157" s="954"/>
      <c r="B157" s="955"/>
      <c r="C157" s="955"/>
      <c r="D157" s="955"/>
      <c r="E157" s="955"/>
      <c r="F157" s="28" t="s">
        <v>3778</v>
      </c>
      <c r="G157" s="91">
        <v>40</v>
      </c>
      <c r="H157" s="96" t="s">
        <v>3779</v>
      </c>
    </row>
    <row r="158" spans="1:8" x14ac:dyDescent="0.25">
      <c r="A158" s="954"/>
      <c r="B158" s="955"/>
      <c r="C158" s="955"/>
      <c r="D158" s="955"/>
      <c r="E158" s="955"/>
      <c r="F158" s="28" t="s">
        <v>3780</v>
      </c>
      <c r="G158" s="91">
        <v>40</v>
      </c>
      <c r="H158" s="96" t="s">
        <v>3781</v>
      </c>
    </row>
    <row r="159" spans="1:8" x14ac:dyDescent="0.25">
      <c r="A159" s="956"/>
      <c r="B159" s="957"/>
      <c r="C159" s="957"/>
      <c r="D159" s="957"/>
      <c r="E159" s="957"/>
      <c r="F159" s="28" t="s">
        <v>3782</v>
      </c>
      <c r="G159" s="91">
        <v>40</v>
      </c>
      <c r="H159" s="96" t="s">
        <v>3783</v>
      </c>
    </row>
    <row r="160" spans="1:8" x14ac:dyDescent="0.25">
      <c r="A160" s="27" t="s">
        <v>3784</v>
      </c>
      <c r="B160" s="21"/>
      <c r="C160" s="21"/>
      <c r="D160" s="21"/>
      <c r="E160" s="21"/>
      <c r="F160" s="21" t="s">
        <v>3723</v>
      </c>
      <c r="G160" s="94">
        <v>0</v>
      </c>
      <c r="H160" s="93" t="s">
        <v>3785</v>
      </c>
    </row>
    <row r="162" spans="1:8" ht="15.75" x14ac:dyDescent="0.25">
      <c r="A162" s="117" t="s">
        <v>3786</v>
      </c>
      <c r="B162" s="117"/>
      <c r="C162" s="117"/>
      <c r="D162" s="117"/>
      <c r="E162" s="117"/>
      <c r="F162" s="91" t="s">
        <v>1443</v>
      </c>
      <c r="G162" s="28" t="s">
        <v>3612</v>
      </c>
      <c r="H162" s="91" t="s">
        <v>3754</v>
      </c>
    </row>
    <row r="163" spans="1:8" x14ac:dyDescent="0.25">
      <c r="A163" s="958" t="s">
        <v>3747</v>
      </c>
      <c r="B163" s="959"/>
      <c r="C163" s="959"/>
      <c r="D163" s="959"/>
      <c r="E163" s="959"/>
      <c r="F163" s="56" t="s">
        <v>3787</v>
      </c>
      <c r="G163" s="56">
        <v>18</v>
      </c>
      <c r="H163" s="109" t="s">
        <v>3788</v>
      </c>
    </row>
    <row r="164" spans="1:8" x14ac:dyDescent="0.25">
      <c r="A164" s="960"/>
      <c r="B164" s="961"/>
      <c r="C164" s="961"/>
      <c r="D164" s="961"/>
      <c r="E164" s="961"/>
      <c r="F164" s="91" t="s">
        <v>3723</v>
      </c>
      <c r="G164" s="91">
        <v>32</v>
      </c>
      <c r="H164" s="96" t="s">
        <v>3789</v>
      </c>
    </row>
    <row r="165" spans="1:8" x14ac:dyDescent="0.25">
      <c r="A165" s="958" t="s">
        <v>3790</v>
      </c>
      <c r="B165" s="959"/>
      <c r="C165" s="959"/>
      <c r="D165" s="959"/>
      <c r="E165" s="959"/>
      <c r="F165" s="56" t="s">
        <v>3787</v>
      </c>
      <c r="G165" s="100">
        <v>18</v>
      </c>
      <c r="H165" s="102" t="s">
        <v>3791</v>
      </c>
    </row>
    <row r="166" spans="1:8" x14ac:dyDescent="0.25">
      <c r="A166" s="960"/>
      <c r="B166" s="961"/>
      <c r="C166" s="961"/>
      <c r="D166" s="961"/>
      <c r="E166" s="961"/>
      <c r="F166" s="91" t="s">
        <v>3723</v>
      </c>
      <c r="G166" s="51">
        <v>32</v>
      </c>
      <c r="H166" s="50" t="s">
        <v>3792</v>
      </c>
    </row>
    <row r="167" spans="1:8" ht="30" x14ac:dyDescent="0.25">
      <c r="A167" s="952" t="s">
        <v>3793</v>
      </c>
      <c r="B167" s="953"/>
      <c r="C167" s="953"/>
      <c r="D167" s="953"/>
      <c r="E167" s="953"/>
      <c r="F167" s="100" t="s">
        <v>3794</v>
      </c>
      <c r="G167" s="100">
        <v>30</v>
      </c>
      <c r="H167" s="118" t="s">
        <v>3795</v>
      </c>
    </row>
    <row r="168" spans="1:8" x14ac:dyDescent="0.25">
      <c r="A168" s="954"/>
      <c r="B168" s="955"/>
      <c r="C168" s="955"/>
      <c r="D168" s="955"/>
      <c r="E168" s="955"/>
      <c r="F168" s="97" t="s">
        <v>3776</v>
      </c>
      <c r="G168" s="97"/>
      <c r="H168" s="119"/>
    </row>
    <row r="169" spans="1:8" ht="30" x14ac:dyDescent="0.25">
      <c r="A169" s="956"/>
      <c r="B169" s="957"/>
      <c r="C169" s="957"/>
      <c r="D169" s="957"/>
      <c r="E169" s="957"/>
      <c r="F169" s="91" t="s">
        <v>3796</v>
      </c>
      <c r="G169" s="23">
        <v>50</v>
      </c>
      <c r="H169" s="118" t="s">
        <v>3795</v>
      </c>
    </row>
    <row r="170" spans="1:8" x14ac:dyDescent="0.25">
      <c r="A170" s="939" t="s">
        <v>3797</v>
      </c>
      <c r="B170" s="950"/>
      <c r="C170" s="950"/>
      <c r="D170" s="950"/>
      <c r="E170" s="950"/>
      <c r="F170" s="23"/>
      <c r="G170" s="100">
        <v>35</v>
      </c>
      <c r="H170" s="102" t="s">
        <v>3798</v>
      </c>
    </row>
    <row r="171" spans="1:8" x14ac:dyDescent="0.25">
      <c r="A171" s="941"/>
      <c r="B171" s="951"/>
      <c r="C171" s="951"/>
      <c r="D171" s="951"/>
      <c r="E171" s="951"/>
      <c r="F171" s="97"/>
      <c r="G171" s="97"/>
      <c r="H171" s="99"/>
    </row>
    <row r="172" spans="1:8" x14ac:dyDescent="0.25">
      <c r="A172" s="939" t="s">
        <v>3799</v>
      </c>
      <c r="B172" s="950"/>
      <c r="C172" s="950"/>
      <c r="D172" s="950"/>
      <c r="E172" s="950"/>
      <c r="F172" s="91" t="s">
        <v>3800</v>
      </c>
      <c r="G172" s="91">
        <v>45</v>
      </c>
      <c r="H172" s="96" t="s">
        <v>3801</v>
      </c>
    </row>
    <row r="173" spans="1:8" x14ac:dyDescent="0.25">
      <c r="A173" s="941"/>
      <c r="B173" s="951"/>
      <c r="C173" s="951"/>
      <c r="D173" s="951"/>
      <c r="E173" s="951"/>
      <c r="F173" s="91" t="s">
        <v>3802</v>
      </c>
      <c r="G173" s="91">
        <v>65</v>
      </c>
      <c r="H173" s="96" t="s">
        <v>3803</v>
      </c>
    </row>
    <row r="174" spans="1:8" x14ac:dyDescent="0.25">
      <c r="A174" s="958" t="s">
        <v>3804</v>
      </c>
      <c r="B174" s="959"/>
      <c r="C174" s="959"/>
      <c r="D174" s="959"/>
      <c r="E174" s="959"/>
      <c r="F174" s="56" t="s">
        <v>3787</v>
      </c>
      <c r="G174" s="100">
        <v>6</v>
      </c>
      <c r="H174" s="102" t="s">
        <v>3805</v>
      </c>
    </row>
    <row r="175" spans="1:8" x14ac:dyDescent="0.25">
      <c r="A175" s="960"/>
      <c r="B175" s="961"/>
      <c r="C175" s="961"/>
      <c r="D175" s="961"/>
      <c r="E175" s="961"/>
      <c r="F175" s="91" t="s">
        <v>3723</v>
      </c>
      <c r="G175" s="91">
        <v>12</v>
      </c>
      <c r="H175" s="96" t="s">
        <v>3806</v>
      </c>
    </row>
    <row r="176" spans="1:8" x14ac:dyDescent="0.25">
      <c r="A176" s="113" t="s">
        <v>3807</v>
      </c>
      <c r="B176" s="114"/>
      <c r="C176" s="114"/>
      <c r="D176" s="114"/>
      <c r="E176" s="114"/>
      <c r="F176" s="100" t="s">
        <v>3808</v>
      </c>
      <c r="G176" s="100">
        <v>0</v>
      </c>
      <c r="H176" s="102" t="s">
        <v>3809</v>
      </c>
    </row>
    <row r="177" spans="1:8" x14ac:dyDescent="0.25">
      <c r="A177" s="958" t="s">
        <v>3810</v>
      </c>
      <c r="B177" s="959"/>
      <c r="C177" s="959"/>
      <c r="D177" s="959"/>
      <c r="E177" s="959"/>
      <c r="F177" s="100" t="s">
        <v>3808</v>
      </c>
      <c r="G177" s="100">
        <v>0</v>
      </c>
      <c r="H177" s="102" t="s">
        <v>3811</v>
      </c>
    </row>
    <row r="178" spans="1:8" x14ac:dyDescent="0.25">
      <c r="A178" s="960"/>
      <c r="B178" s="961"/>
      <c r="C178" s="961"/>
      <c r="D178" s="961"/>
      <c r="E178" s="961"/>
      <c r="F178" s="97"/>
      <c r="G178" s="97"/>
      <c r="H178" s="99"/>
    </row>
    <row r="179" spans="1:8" x14ac:dyDescent="0.25">
      <c r="A179" s="958" t="s">
        <v>3812</v>
      </c>
      <c r="B179" s="959"/>
      <c r="C179" s="959"/>
      <c r="D179" s="959"/>
      <c r="E179" s="959"/>
      <c r="F179" s="51" t="s">
        <v>3787</v>
      </c>
      <c r="G179" s="91">
        <v>0</v>
      </c>
      <c r="H179" s="96" t="s">
        <v>3813</v>
      </c>
    </row>
    <row r="180" spans="1:8" x14ac:dyDescent="0.25">
      <c r="A180" s="960"/>
      <c r="B180" s="961"/>
      <c r="C180" s="961"/>
      <c r="D180" s="961"/>
      <c r="E180" s="961"/>
      <c r="F180" s="97" t="s">
        <v>3723</v>
      </c>
      <c r="G180" s="97">
        <v>0</v>
      </c>
      <c r="H180" s="99" t="s">
        <v>3814</v>
      </c>
    </row>
    <row r="182" spans="1:8" ht="15.75" x14ac:dyDescent="0.25">
      <c r="A182" s="105" t="s">
        <v>3815</v>
      </c>
      <c r="B182" s="105"/>
      <c r="C182" s="105"/>
      <c r="D182" s="105"/>
      <c r="E182" s="105"/>
    </row>
    <row r="183" spans="1:8" x14ac:dyDescent="0.25">
      <c r="A183" s="91"/>
      <c r="B183" s="91"/>
      <c r="C183" s="91" t="s">
        <v>3816</v>
      </c>
      <c r="D183" s="91" t="s">
        <v>458</v>
      </c>
      <c r="E183" s="91" t="s">
        <v>459</v>
      </c>
    </row>
    <row r="184" spans="1:8" x14ac:dyDescent="0.25">
      <c r="A184" s="91" t="s">
        <v>3600</v>
      </c>
      <c r="B184" s="91" t="s">
        <v>3817</v>
      </c>
      <c r="C184" s="91" t="s">
        <v>27</v>
      </c>
      <c r="D184" s="91" t="s">
        <v>3612</v>
      </c>
      <c r="E184" s="91" t="s">
        <v>3612</v>
      </c>
    </row>
    <row r="185" spans="1:8" x14ac:dyDescent="0.25">
      <c r="A185" s="962">
        <v>1</v>
      </c>
      <c r="B185" s="92">
        <v>115</v>
      </c>
      <c r="C185" s="101" t="s">
        <v>3818</v>
      </c>
      <c r="D185" s="100">
        <v>30</v>
      </c>
      <c r="E185" s="102">
        <v>60</v>
      </c>
    </row>
    <row r="186" spans="1:8" x14ac:dyDescent="0.25">
      <c r="A186" s="963"/>
      <c r="B186" s="965" t="s">
        <v>3648</v>
      </c>
      <c r="C186" s="101" t="s">
        <v>3819</v>
      </c>
      <c r="D186" s="100">
        <v>22</v>
      </c>
      <c r="E186" s="102">
        <v>44</v>
      </c>
    </row>
    <row r="187" spans="1:8" x14ac:dyDescent="0.25">
      <c r="A187" s="963"/>
      <c r="B187" s="966"/>
      <c r="C187" s="95" t="s">
        <v>3820</v>
      </c>
      <c r="D187" s="91">
        <v>20</v>
      </c>
      <c r="E187" s="96">
        <v>40</v>
      </c>
    </row>
    <row r="188" spans="1:8" x14ac:dyDescent="0.25">
      <c r="A188" s="964"/>
      <c r="B188" s="967"/>
      <c r="C188" s="95" t="s">
        <v>464</v>
      </c>
      <c r="D188" s="91">
        <v>10</v>
      </c>
      <c r="E188" s="96">
        <v>20</v>
      </c>
    </row>
    <row r="189" spans="1:8" x14ac:dyDescent="0.25">
      <c r="A189" s="962">
        <v>3</v>
      </c>
      <c r="B189" s="965" t="s">
        <v>3821</v>
      </c>
      <c r="C189" s="101" t="s">
        <v>3822</v>
      </c>
      <c r="D189" s="100">
        <v>28</v>
      </c>
      <c r="E189" s="102">
        <v>56</v>
      </c>
    </row>
    <row r="190" spans="1:8" x14ac:dyDescent="0.25">
      <c r="A190" s="963"/>
      <c r="B190" s="966"/>
      <c r="C190" s="95">
        <v>15</v>
      </c>
      <c r="D190" s="91">
        <v>15</v>
      </c>
      <c r="E190" s="96">
        <v>30</v>
      </c>
    </row>
    <row r="191" spans="1:8" x14ac:dyDescent="0.25">
      <c r="A191" s="963"/>
      <c r="B191" s="967"/>
      <c r="C191" s="95" t="s">
        <v>3823</v>
      </c>
      <c r="D191" s="91">
        <v>30</v>
      </c>
      <c r="E191" s="96">
        <v>60</v>
      </c>
    </row>
    <row r="192" spans="1:8" x14ac:dyDescent="0.25">
      <c r="A192" s="963"/>
      <c r="B192" s="965" t="s">
        <v>3824</v>
      </c>
      <c r="C192" s="101" t="s">
        <v>3825</v>
      </c>
      <c r="D192" s="100">
        <v>28</v>
      </c>
      <c r="E192" s="102">
        <v>56</v>
      </c>
    </row>
    <row r="193" spans="1:5" x14ac:dyDescent="0.25">
      <c r="A193" s="963"/>
      <c r="B193" s="966"/>
      <c r="C193" s="95">
        <v>20</v>
      </c>
      <c r="D193" s="91">
        <v>28</v>
      </c>
      <c r="E193" s="96">
        <v>56</v>
      </c>
    </row>
    <row r="194" spans="1:5" x14ac:dyDescent="0.25">
      <c r="A194" s="963"/>
      <c r="B194" s="966"/>
      <c r="C194" s="95">
        <v>25</v>
      </c>
      <c r="D194" s="91">
        <v>15</v>
      </c>
      <c r="E194" s="96">
        <v>30</v>
      </c>
    </row>
    <row r="195" spans="1:5" x14ac:dyDescent="0.25">
      <c r="A195" s="963"/>
      <c r="B195" s="966"/>
      <c r="C195" s="95" t="s">
        <v>3826</v>
      </c>
      <c r="D195" s="91">
        <v>30</v>
      </c>
      <c r="E195" s="96">
        <v>60</v>
      </c>
    </row>
    <row r="196" spans="1:5" x14ac:dyDescent="0.25">
      <c r="A196" s="963"/>
      <c r="B196" s="966"/>
      <c r="C196" s="95">
        <v>60</v>
      </c>
      <c r="D196" s="91">
        <v>80</v>
      </c>
      <c r="E196" s="96">
        <v>160</v>
      </c>
    </row>
    <row r="197" spans="1:5" x14ac:dyDescent="0.25">
      <c r="A197" s="964"/>
      <c r="B197" s="967"/>
      <c r="C197" s="98" t="s">
        <v>3827</v>
      </c>
      <c r="D197" s="97">
        <v>50</v>
      </c>
      <c r="E197" s="99">
        <v>100</v>
      </c>
    </row>
    <row r="198" spans="1:5" x14ac:dyDescent="0.25">
      <c r="A198" s="28" t="s">
        <v>3828</v>
      </c>
      <c r="B198" s="28"/>
      <c r="C198" s="22"/>
      <c r="D198" s="17"/>
    </row>
    <row r="199" spans="1:5" x14ac:dyDescent="0.25">
      <c r="A199" s="28"/>
    </row>
    <row r="200" spans="1:5" x14ac:dyDescent="0.25">
      <c r="A200" s="28" t="s">
        <v>3829</v>
      </c>
      <c r="C200" s="28" t="s">
        <v>3612</v>
      </c>
      <c r="D200" s="28" t="s">
        <v>3657</v>
      </c>
    </row>
    <row r="201" spans="1:5" x14ac:dyDescent="0.25">
      <c r="A201" s="23" t="s">
        <v>3830</v>
      </c>
      <c r="B201" s="7"/>
      <c r="C201" s="23">
        <v>90</v>
      </c>
      <c r="D201" s="120" t="s">
        <v>3831</v>
      </c>
    </row>
    <row r="202" spans="1:5" x14ac:dyDescent="0.25">
      <c r="A202" s="111" t="s">
        <v>3832</v>
      </c>
      <c r="B202" s="31"/>
      <c r="C202" s="111">
        <v>110</v>
      </c>
      <c r="D202" s="112" t="s">
        <v>3833</v>
      </c>
    </row>
    <row r="203" spans="1:5" x14ac:dyDescent="0.25">
      <c r="A203" s="28" t="s">
        <v>3642</v>
      </c>
      <c r="B203" s="24"/>
      <c r="C203" s="28"/>
      <c r="D203" s="28"/>
    </row>
    <row r="204" spans="1:5" x14ac:dyDescent="0.25">
      <c r="A204" s="23" t="s">
        <v>3834</v>
      </c>
      <c r="B204" s="7"/>
      <c r="C204" s="23">
        <v>110</v>
      </c>
      <c r="D204" s="120" t="s">
        <v>3835</v>
      </c>
    </row>
    <row r="205" spans="1:5" x14ac:dyDescent="0.25">
      <c r="A205" s="111" t="s">
        <v>3836</v>
      </c>
      <c r="B205" s="31"/>
      <c r="C205" s="111">
        <v>130</v>
      </c>
      <c r="D205" s="112" t="s">
        <v>3837</v>
      </c>
    </row>
    <row r="206" spans="1:5" x14ac:dyDescent="0.25">
      <c r="A206" s="28" t="s">
        <v>3643</v>
      </c>
      <c r="B206" s="24"/>
      <c r="C206" s="28"/>
      <c r="D206" s="28"/>
    </row>
    <row r="207" spans="1:5" x14ac:dyDescent="0.25">
      <c r="A207" s="21" t="s">
        <v>3838</v>
      </c>
      <c r="B207" s="32"/>
      <c r="C207" s="21">
        <v>150</v>
      </c>
      <c r="D207" s="121" t="s">
        <v>3839</v>
      </c>
    </row>
    <row r="208" spans="1:5" x14ac:dyDescent="0.25">
      <c r="A208" s="104"/>
      <c r="B208" s="6"/>
      <c r="C208" s="22"/>
      <c r="D208" s="17"/>
    </row>
    <row r="209" spans="1:7" x14ac:dyDescent="0.25">
      <c r="A209" s="104" t="s">
        <v>3840</v>
      </c>
      <c r="B209" s="6"/>
      <c r="C209" s="22"/>
      <c r="D209" s="17"/>
    </row>
    <row r="211" spans="1:7" x14ac:dyDescent="0.25">
      <c r="A211" s="122" t="s">
        <v>3841</v>
      </c>
      <c r="B211" s="2"/>
      <c r="C211" s="2"/>
      <c r="D211" s="2"/>
      <c r="E211" s="2"/>
      <c r="F211" s="2"/>
    </row>
    <row r="212" spans="1:7" x14ac:dyDescent="0.25">
      <c r="A212" s="123" t="s">
        <v>3842</v>
      </c>
      <c r="B212" s="2"/>
      <c r="C212" s="2"/>
      <c r="D212" s="2"/>
      <c r="E212" s="2"/>
      <c r="F212" s="2"/>
    </row>
    <row r="213" spans="1:7" x14ac:dyDescent="0.25">
      <c r="A213" s="51" t="s">
        <v>3843</v>
      </c>
      <c r="B213" s="51"/>
      <c r="C213" s="51" t="s">
        <v>3844</v>
      </c>
      <c r="D213" s="51" t="s">
        <v>3600</v>
      </c>
      <c r="E213" s="51" t="s">
        <v>3601</v>
      </c>
      <c r="F213" s="51" t="s">
        <v>3612</v>
      </c>
      <c r="G213" s="51" t="s">
        <v>3657</v>
      </c>
    </row>
    <row r="214" spans="1:7" x14ac:dyDescent="0.25">
      <c r="A214" s="970" t="s">
        <v>3845</v>
      </c>
      <c r="B214" s="974"/>
      <c r="C214" s="970">
        <v>30</v>
      </c>
      <c r="D214" s="124">
        <v>1</v>
      </c>
      <c r="E214" s="56" t="s">
        <v>3821</v>
      </c>
      <c r="F214" s="972">
        <v>15</v>
      </c>
      <c r="G214" s="968" t="s">
        <v>3846</v>
      </c>
    </row>
    <row r="215" spans="1:7" x14ac:dyDescent="0.25">
      <c r="A215" s="975"/>
      <c r="B215" s="976"/>
      <c r="C215" s="971"/>
      <c r="D215" s="12">
        <v>3</v>
      </c>
      <c r="E215" s="57" t="s">
        <v>3847</v>
      </c>
      <c r="F215" s="973"/>
      <c r="G215" s="969"/>
    </row>
    <row r="216" spans="1:7" x14ac:dyDescent="0.25">
      <c r="A216" s="975"/>
      <c r="B216" s="976"/>
      <c r="C216" s="970">
        <v>60</v>
      </c>
      <c r="D216" s="124">
        <v>1</v>
      </c>
      <c r="E216" s="56" t="s">
        <v>3821</v>
      </c>
      <c r="F216" s="972">
        <v>45</v>
      </c>
      <c r="G216" s="968" t="s">
        <v>3846</v>
      </c>
    </row>
    <row r="217" spans="1:7" x14ac:dyDescent="0.25">
      <c r="A217" s="975"/>
      <c r="B217" s="976"/>
      <c r="C217" s="971"/>
      <c r="D217" s="125">
        <v>3</v>
      </c>
      <c r="E217" s="52" t="s">
        <v>3847</v>
      </c>
      <c r="F217" s="973"/>
      <c r="G217" s="969"/>
    </row>
    <row r="218" spans="1:7" x14ac:dyDescent="0.25">
      <c r="A218" s="975"/>
      <c r="B218" s="976"/>
      <c r="C218" s="970">
        <v>100</v>
      </c>
      <c r="D218" s="124">
        <v>1</v>
      </c>
      <c r="E218" s="56" t="s">
        <v>3821</v>
      </c>
      <c r="F218" s="972">
        <v>75</v>
      </c>
      <c r="G218" s="968" t="s">
        <v>3846</v>
      </c>
    </row>
    <row r="219" spans="1:7" x14ac:dyDescent="0.25">
      <c r="A219" s="975"/>
      <c r="B219" s="976"/>
      <c r="C219" s="971"/>
      <c r="D219" s="126">
        <v>3</v>
      </c>
      <c r="E219" s="57" t="s">
        <v>3847</v>
      </c>
      <c r="F219" s="973"/>
      <c r="G219" s="969"/>
    </row>
    <row r="220" spans="1:7" x14ac:dyDescent="0.25">
      <c r="A220" s="971"/>
      <c r="B220" s="977"/>
      <c r="C220" s="53">
        <v>200</v>
      </c>
      <c r="D220" s="125">
        <v>3</v>
      </c>
      <c r="E220" s="57" t="s">
        <v>3847</v>
      </c>
      <c r="F220" s="51">
        <v>200</v>
      </c>
      <c r="G220" s="50" t="s">
        <v>3846</v>
      </c>
    </row>
    <row r="221" spans="1:7" x14ac:dyDescent="0.25">
      <c r="A221" s="970" t="s">
        <v>3848</v>
      </c>
      <c r="B221" s="974"/>
      <c r="C221" s="970">
        <v>30</v>
      </c>
      <c r="D221" s="124">
        <v>1</v>
      </c>
      <c r="E221" s="56" t="s">
        <v>3821</v>
      </c>
      <c r="F221" s="56">
        <v>30</v>
      </c>
      <c r="G221" s="968" t="s">
        <v>3849</v>
      </c>
    </row>
    <row r="222" spans="1:7" x14ac:dyDescent="0.25">
      <c r="A222" s="975"/>
      <c r="B222" s="976"/>
      <c r="C222" s="975"/>
      <c r="D222" s="125">
        <v>3</v>
      </c>
      <c r="E222" s="51" t="s">
        <v>3821</v>
      </c>
      <c r="F222" s="51">
        <v>35</v>
      </c>
      <c r="G222" s="978"/>
    </row>
    <row r="223" spans="1:7" x14ac:dyDescent="0.25">
      <c r="A223" s="975"/>
      <c r="B223" s="976"/>
      <c r="C223" s="975"/>
      <c r="D223" s="126">
        <v>3</v>
      </c>
      <c r="E223" s="51" t="s">
        <v>3824</v>
      </c>
      <c r="F223" s="51">
        <v>72</v>
      </c>
      <c r="G223" s="978"/>
    </row>
    <row r="224" spans="1:7" x14ac:dyDescent="0.25">
      <c r="A224" s="975"/>
      <c r="B224" s="976"/>
      <c r="C224" s="970">
        <v>60</v>
      </c>
      <c r="D224" s="124">
        <v>1</v>
      </c>
      <c r="E224" s="56" t="s">
        <v>3821</v>
      </c>
      <c r="F224" s="56">
        <v>35</v>
      </c>
      <c r="G224" s="968" t="s">
        <v>3849</v>
      </c>
    </row>
    <row r="225" spans="1:7" x14ac:dyDescent="0.25">
      <c r="A225" s="975"/>
      <c r="B225" s="976"/>
      <c r="C225" s="975"/>
      <c r="D225" s="125">
        <v>3</v>
      </c>
      <c r="E225" s="51" t="s">
        <v>3821</v>
      </c>
      <c r="F225" s="51">
        <v>45</v>
      </c>
      <c r="G225" s="978"/>
    </row>
    <row r="226" spans="1:7" x14ac:dyDescent="0.25">
      <c r="A226" s="975"/>
      <c r="B226" s="976"/>
      <c r="C226" s="975"/>
      <c r="D226" s="126">
        <v>3</v>
      </c>
      <c r="E226" s="51" t="s">
        <v>3824</v>
      </c>
      <c r="F226" s="51">
        <v>90</v>
      </c>
      <c r="G226" s="978"/>
    </row>
    <row r="227" spans="1:7" x14ac:dyDescent="0.25">
      <c r="A227" s="975"/>
      <c r="B227" s="976"/>
      <c r="C227" s="970">
        <v>100</v>
      </c>
      <c r="D227" s="124">
        <v>1</v>
      </c>
      <c r="E227" s="56" t="s">
        <v>3821</v>
      </c>
      <c r="F227" s="56">
        <v>140</v>
      </c>
      <c r="G227" s="968" t="s">
        <v>3849</v>
      </c>
    </row>
    <row r="228" spans="1:7" x14ac:dyDescent="0.25">
      <c r="A228" s="975"/>
      <c r="B228" s="976"/>
      <c r="C228" s="975"/>
      <c r="D228" s="125">
        <v>3</v>
      </c>
      <c r="E228" s="51" t="s">
        <v>3821</v>
      </c>
      <c r="F228" s="51">
        <v>160</v>
      </c>
      <c r="G228" s="978"/>
    </row>
    <row r="229" spans="1:7" x14ac:dyDescent="0.25">
      <c r="A229" s="975"/>
      <c r="B229" s="976"/>
      <c r="C229" s="975"/>
      <c r="D229" s="126">
        <v>3</v>
      </c>
      <c r="E229" s="51" t="s">
        <v>3824</v>
      </c>
      <c r="F229" s="51">
        <v>300</v>
      </c>
      <c r="G229" s="978"/>
    </row>
    <row r="230" spans="1:7" x14ac:dyDescent="0.25">
      <c r="A230" s="975"/>
      <c r="B230" s="976"/>
      <c r="C230" s="970">
        <v>200</v>
      </c>
      <c r="D230" s="979">
        <v>3</v>
      </c>
      <c r="E230" s="56" t="s">
        <v>3821</v>
      </c>
      <c r="F230" s="56">
        <v>240</v>
      </c>
      <c r="G230" s="968" t="s">
        <v>3849</v>
      </c>
    </row>
    <row r="231" spans="1:7" x14ac:dyDescent="0.25">
      <c r="A231" s="971"/>
      <c r="B231" s="977"/>
      <c r="C231" s="975"/>
      <c r="D231" s="980"/>
      <c r="E231" s="51" t="s">
        <v>3824</v>
      </c>
      <c r="F231" s="51">
        <v>320</v>
      </c>
      <c r="G231" s="978"/>
    </row>
    <row r="232" spans="1:7" x14ac:dyDescent="0.25">
      <c r="A232" s="970" t="s">
        <v>3850</v>
      </c>
      <c r="B232" s="974"/>
      <c r="C232" s="970">
        <v>30</v>
      </c>
      <c r="D232" s="124">
        <v>1</v>
      </c>
      <c r="E232" s="56" t="s">
        <v>3821</v>
      </c>
      <c r="F232" s="56">
        <v>15</v>
      </c>
      <c r="G232" s="968" t="s">
        <v>3851</v>
      </c>
    </row>
    <row r="233" spans="1:7" x14ac:dyDescent="0.25">
      <c r="A233" s="975"/>
      <c r="B233" s="976"/>
      <c r="C233" s="975"/>
      <c r="D233" s="125">
        <v>3</v>
      </c>
      <c r="E233" s="51" t="s">
        <v>3821</v>
      </c>
      <c r="F233" s="51">
        <v>20</v>
      </c>
      <c r="G233" s="978"/>
    </row>
    <row r="234" spans="1:7" x14ac:dyDescent="0.25">
      <c r="A234" s="975"/>
      <c r="B234" s="976"/>
      <c r="C234" s="975"/>
      <c r="D234" s="126">
        <v>3</v>
      </c>
      <c r="E234" s="51" t="s">
        <v>3824</v>
      </c>
      <c r="F234" s="51">
        <v>40</v>
      </c>
      <c r="G234" s="969"/>
    </row>
    <row r="235" spans="1:7" x14ac:dyDescent="0.25">
      <c r="A235" s="975"/>
      <c r="B235" s="976"/>
      <c r="C235" s="970">
        <v>60</v>
      </c>
      <c r="D235" s="124">
        <v>1</v>
      </c>
      <c r="E235" s="56" t="s">
        <v>3821</v>
      </c>
      <c r="F235" s="56">
        <v>15</v>
      </c>
      <c r="G235" s="968" t="s">
        <v>3851</v>
      </c>
    </row>
    <row r="236" spans="1:7" x14ac:dyDescent="0.25">
      <c r="A236" s="975"/>
      <c r="B236" s="976"/>
      <c r="C236" s="975"/>
      <c r="D236" s="125">
        <v>3</v>
      </c>
      <c r="E236" s="51" t="s">
        <v>3821</v>
      </c>
      <c r="F236" s="51">
        <v>40</v>
      </c>
      <c r="G236" s="978"/>
    </row>
    <row r="237" spans="1:7" x14ac:dyDescent="0.25">
      <c r="A237" s="975"/>
      <c r="B237" s="976"/>
      <c r="C237" s="975"/>
      <c r="D237" s="126">
        <v>3</v>
      </c>
      <c r="E237" s="51" t="s">
        <v>3824</v>
      </c>
      <c r="F237" s="51">
        <v>65</v>
      </c>
      <c r="G237" s="978"/>
    </row>
    <row r="238" spans="1:7" x14ac:dyDescent="0.25">
      <c r="A238" s="975"/>
      <c r="B238" s="976"/>
      <c r="C238" s="970">
        <v>100</v>
      </c>
      <c r="D238" s="124">
        <v>1</v>
      </c>
      <c r="E238" s="56" t="s">
        <v>3821</v>
      </c>
      <c r="F238" s="56">
        <v>25</v>
      </c>
      <c r="G238" s="981" t="s">
        <v>3851</v>
      </c>
    </row>
    <row r="239" spans="1:7" x14ac:dyDescent="0.25">
      <c r="A239" s="975"/>
      <c r="B239" s="976"/>
      <c r="C239" s="971"/>
      <c r="D239" s="126">
        <v>3</v>
      </c>
      <c r="E239" s="57" t="s">
        <v>3847</v>
      </c>
      <c r="F239" s="57">
        <v>110</v>
      </c>
      <c r="G239" s="982"/>
    </row>
    <row r="240" spans="1:7" x14ac:dyDescent="0.25">
      <c r="A240" s="971"/>
      <c r="B240" s="977"/>
      <c r="C240" s="37">
        <v>200</v>
      </c>
      <c r="D240" s="8">
        <v>3</v>
      </c>
      <c r="E240" s="57" t="s">
        <v>3847</v>
      </c>
      <c r="F240" s="26">
        <v>110</v>
      </c>
      <c r="G240" s="30" t="s">
        <v>3851</v>
      </c>
    </row>
    <row r="242" spans="1:7" x14ac:dyDescent="0.25">
      <c r="A242" s="91" t="s">
        <v>3843</v>
      </c>
      <c r="B242" s="91"/>
      <c r="C242" s="91" t="s">
        <v>3852</v>
      </c>
      <c r="D242" s="91" t="s">
        <v>3600</v>
      </c>
      <c r="E242" s="91" t="s">
        <v>3601</v>
      </c>
      <c r="F242" s="91" t="s">
        <v>3612</v>
      </c>
      <c r="G242" s="91" t="s">
        <v>3657</v>
      </c>
    </row>
    <row r="243" spans="1:7" x14ac:dyDescent="0.25">
      <c r="A243" s="952" t="s">
        <v>3853</v>
      </c>
      <c r="B243" s="984"/>
      <c r="C243" s="939">
        <v>30</v>
      </c>
      <c r="D243" s="100">
        <v>1</v>
      </c>
      <c r="E243" s="100" t="s">
        <v>3821</v>
      </c>
      <c r="F243" s="950">
        <v>15</v>
      </c>
      <c r="G243" s="942" t="s">
        <v>3854</v>
      </c>
    </row>
    <row r="244" spans="1:7" x14ac:dyDescent="0.25">
      <c r="A244" s="954"/>
      <c r="B244" s="985"/>
      <c r="C244" s="941"/>
      <c r="D244" s="91">
        <v>3</v>
      </c>
      <c r="E244" s="91" t="s">
        <v>3847</v>
      </c>
      <c r="F244" s="951"/>
      <c r="G244" s="944"/>
    </row>
    <row r="245" spans="1:7" x14ac:dyDescent="0.25">
      <c r="A245" s="954"/>
      <c r="B245" s="985"/>
      <c r="C245" s="939">
        <v>60</v>
      </c>
      <c r="D245" s="100">
        <v>1</v>
      </c>
      <c r="E245" s="100" t="s">
        <v>3821</v>
      </c>
      <c r="F245" s="950">
        <v>20</v>
      </c>
      <c r="G245" s="942" t="s">
        <v>3854</v>
      </c>
    </row>
    <row r="246" spans="1:7" x14ac:dyDescent="0.25">
      <c r="A246" s="954"/>
      <c r="B246" s="985"/>
      <c r="C246" s="941"/>
      <c r="D246" s="91">
        <v>3</v>
      </c>
      <c r="E246" s="91" t="s">
        <v>3847</v>
      </c>
      <c r="F246" s="951"/>
      <c r="G246" s="944"/>
    </row>
    <row r="247" spans="1:7" x14ac:dyDescent="0.25">
      <c r="A247" s="954"/>
      <c r="B247" s="985"/>
      <c r="C247" s="939">
        <v>100</v>
      </c>
      <c r="D247" s="100">
        <v>1</v>
      </c>
      <c r="E247" s="100" t="s">
        <v>3821</v>
      </c>
      <c r="F247" s="950">
        <v>42</v>
      </c>
      <c r="G247" s="942" t="s">
        <v>3854</v>
      </c>
    </row>
    <row r="248" spans="1:7" x14ac:dyDescent="0.25">
      <c r="A248" s="954"/>
      <c r="B248" s="985"/>
      <c r="C248" s="941"/>
      <c r="D248" s="91">
        <v>3</v>
      </c>
      <c r="E248" s="91" t="s">
        <v>3847</v>
      </c>
      <c r="F248" s="951"/>
      <c r="G248" s="944"/>
    </row>
    <row r="249" spans="1:7" x14ac:dyDescent="0.25">
      <c r="A249" s="954"/>
      <c r="B249" s="985"/>
      <c r="C249" s="939">
        <v>200</v>
      </c>
      <c r="D249" s="950">
        <v>3</v>
      </c>
      <c r="E249" s="100" t="s">
        <v>3821</v>
      </c>
      <c r="F249" s="950">
        <v>45</v>
      </c>
      <c r="G249" s="127" t="s">
        <v>3854</v>
      </c>
    </row>
    <row r="250" spans="1:7" x14ac:dyDescent="0.25">
      <c r="A250" s="956"/>
      <c r="B250" s="986"/>
      <c r="C250" s="940"/>
      <c r="D250" s="983"/>
      <c r="E250" s="91" t="s">
        <v>3824</v>
      </c>
      <c r="F250" s="983"/>
      <c r="G250" s="128"/>
    </row>
    <row r="251" spans="1:7" x14ac:dyDescent="0.25">
      <c r="A251" s="952" t="s">
        <v>3855</v>
      </c>
      <c r="B251" s="984"/>
      <c r="C251" s="939" t="s">
        <v>3726</v>
      </c>
      <c r="D251" s="950" t="s">
        <v>3808</v>
      </c>
      <c r="E251" s="950" t="s">
        <v>3808</v>
      </c>
      <c r="F251" s="950">
        <v>0</v>
      </c>
      <c r="G251" s="942" t="s">
        <v>3856</v>
      </c>
    </row>
    <row r="252" spans="1:7" x14ac:dyDescent="0.25">
      <c r="A252" s="954"/>
      <c r="B252" s="985"/>
      <c r="C252" s="940"/>
      <c r="D252" s="983"/>
      <c r="E252" s="983"/>
      <c r="F252" s="983"/>
      <c r="G252" s="943"/>
    </row>
    <row r="253" spans="1:7" x14ac:dyDescent="0.25">
      <c r="A253" s="956"/>
      <c r="B253" s="986"/>
      <c r="C253" s="941"/>
      <c r="D253" s="951"/>
      <c r="E253" s="951"/>
      <c r="F253" s="951"/>
      <c r="G253" s="944"/>
    </row>
    <row r="254" spans="1:7" x14ac:dyDescent="0.25">
      <c r="A254" s="952" t="s">
        <v>3857</v>
      </c>
      <c r="B254" s="984"/>
      <c r="C254" s="940">
        <v>30</v>
      </c>
      <c r="D254" s="91">
        <v>1</v>
      </c>
      <c r="E254" s="91" t="s">
        <v>3821</v>
      </c>
      <c r="F254" s="91">
        <v>35</v>
      </c>
      <c r="G254" s="943" t="s">
        <v>3858</v>
      </c>
    </row>
    <row r="255" spans="1:7" x14ac:dyDescent="0.25">
      <c r="A255" s="954"/>
      <c r="B255" s="985"/>
      <c r="C255" s="940"/>
      <c r="D255" s="91">
        <v>3</v>
      </c>
      <c r="E255" s="91" t="s">
        <v>3821</v>
      </c>
      <c r="F255" s="91">
        <v>35</v>
      </c>
      <c r="G255" s="943"/>
    </row>
    <row r="256" spans="1:7" x14ac:dyDescent="0.25">
      <c r="A256" s="954"/>
      <c r="B256" s="985"/>
      <c r="C256" s="940"/>
      <c r="D256" s="97">
        <v>3</v>
      </c>
      <c r="E256" s="91" t="s">
        <v>3824</v>
      </c>
      <c r="F256" s="91">
        <v>72</v>
      </c>
      <c r="G256" s="943"/>
    </row>
    <row r="257" spans="1:8" x14ac:dyDescent="0.25">
      <c r="A257" s="954"/>
      <c r="B257" s="985"/>
      <c r="C257" s="939">
        <v>60</v>
      </c>
      <c r="D257" s="100">
        <v>1</v>
      </c>
      <c r="E257" s="100" t="s">
        <v>3821</v>
      </c>
      <c r="F257" s="100">
        <v>35</v>
      </c>
      <c r="G257" s="942" t="s">
        <v>3858</v>
      </c>
    </row>
    <row r="258" spans="1:8" x14ac:dyDescent="0.25">
      <c r="A258" s="954"/>
      <c r="B258" s="985"/>
      <c r="C258" s="940"/>
      <c r="D258" s="91">
        <v>3</v>
      </c>
      <c r="E258" s="91" t="s">
        <v>3821</v>
      </c>
      <c r="F258" s="91">
        <v>45</v>
      </c>
      <c r="G258" s="943"/>
    </row>
    <row r="259" spans="1:8" x14ac:dyDescent="0.25">
      <c r="A259" s="954"/>
      <c r="B259" s="985"/>
      <c r="C259" s="940"/>
      <c r="D259" s="97">
        <v>3</v>
      </c>
      <c r="E259" s="91" t="s">
        <v>3824</v>
      </c>
      <c r="F259" s="91">
        <v>90</v>
      </c>
      <c r="G259" s="943"/>
    </row>
    <row r="260" spans="1:8" x14ac:dyDescent="0.25">
      <c r="A260" s="954"/>
      <c r="B260" s="985"/>
      <c r="C260" s="939">
        <v>100</v>
      </c>
      <c r="D260" s="100">
        <v>1</v>
      </c>
      <c r="E260" s="100" t="s">
        <v>3821</v>
      </c>
      <c r="F260" s="100">
        <v>90</v>
      </c>
      <c r="G260" s="942" t="s">
        <v>3858</v>
      </c>
    </row>
    <row r="261" spans="1:8" x14ac:dyDescent="0.25">
      <c r="A261" s="954"/>
      <c r="B261" s="985"/>
      <c r="C261" s="940"/>
      <c r="D261" s="91">
        <v>3</v>
      </c>
      <c r="E261" s="91" t="s">
        <v>3821</v>
      </c>
      <c r="F261" s="91">
        <v>120</v>
      </c>
      <c r="G261" s="943"/>
    </row>
    <row r="262" spans="1:8" x14ac:dyDescent="0.25">
      <c r="A262" s="954"/>
      <c r="B262" s="985"/>
      <c r="C262" s="940"/>
      <c r="D262" s="97">
        <v>3</v>
      </c>
      <c r="E262" s="91" t="s">
        <v>3824</v>
      </c>
      <c r="F262" s="91">
        <v>160</v>
      </c>
      <c r="G262" s="943"/>
    </row>
    <row r="263" spans="1:8" x14ac:dyDescent="0.25">
      <c r="A263" s="954"/>
      <c r="B263" s="985"/>
      <c r="C263" s="939">
        <v>200</v>
      </c>
      <c r="D263" s="950">
        <v>3</v>
      </c>
      <c r="E263" s="100" t="s">
        <v>3821</v>
      </c>
      <c r="F263" s="100">
        <v>240</v>
      </c>
      <c r="G263" s="942" t="s">
        <v>3858</v>
      </c>
    </row>
    <row r="264" spans="1:8" x14ac:dyDescent="0.25">
      <c r="A264" s="956"/>
      <c r="B264" s="986"/>
      <c r="C264" s="941"/>
      <c r="D264" s="951"/>
      <c r="E264" s="97" t="s">
        <v>3824</v>
      </c>
      <c r="F264" s="97">
        <v>300</v>
      </c>
      <c r="G264" s="944"/>
    </row>
    <row r="266" spans="1:8" ht="195" x14ac:dyDescent="0.25">
      <c r="A266" s="129" t="s">
        <v>3859</v>
      </c>
      <c r="B266" s="129"/>
      <c r="C266" s="129"/>
      <c r="D266" s="129"/>
      <c r="E266" s="129"/>
      <c r="F266" s="129"/>
    </row>
    <row r="267" spans="1:8" x14ac:dyDescent="0.25">
      <c r="A267" s="987" t="s">
        <v>3860</v>
      </c>
      <c r="B267" s="987"/>
      <c r="C267" s="987"/>
      <c r="D267" s="987"/>
      <c r="E267" s="987"/>
      <c r="F267" s="987"/>
      <c r="G267" s="987"/>
      <c r="H267" s="987"/>
    </row>
    <row r="268" spans="1:8" x14ac:dyDescent="0.25">
      <c r="A268" s="987"/>
      <c r="B268" s="987"/>
      <c r="C268" s="987"/>
      <c r="D268" s="987"/>
      <c r="E268" s="987"/>
      <c r="F268" s="987"/>
      <c r="G268" s="987"/>
      <c r="H268" s="987"/>
    </row>
    <row r="269" spans="1:8" x14ac:dyDescent="0.25">
      <c r="A269" s="104" t="s">
        <v>3861</v>
      </c>
      <c r="B269" s="104" t="s">
        <v>3817</v>
      </c>
    </row>
    <row r="270" spans="1:8" x14ac:dyDescent="0.25">
      <c r="A270" s="130" t="s">
        <v>3862</v>
      </c>
      <c r="B270" s="131" t="s">
        <v>3863</v>
      </c>
    </row>
    <row r="271" spans="1:8" x14ac:dyDescent="0.25">
      <c r="A271" s="132" t="s">
        <v>3864</v>
      </c>
      <c r="B271" s="133" t="s">
        <v>3865</v>
      </c>
    </row>
    <row r="272" spans="1:8" x14ac:dyDescent="0.25">
      <c r="A272" s="132" t="s">
        <v>3866</v>
      </c>
      <c r="B272" s="133" t="s">
        <v>3865</v>
      </c>
    </row>
    <row r="273" spans="1:8" x14ac:dyDescent="0.25">
      <c r="A273" s="134" t="s">
        <v>3867</v>
      </c>
      <c r="B273" s="135" t="s">
        <v>3865</v>
      </c>
    </row>
    <row r="274" spans="1:8" x14ac:dyDescent="0.25">
      <c r="A274" s="136"/>
      <c r="B274" s="136"/>
      <c r="C274" s="136"/>
      <c r="D274" s="136"/>
      <c r="E274" s="137"/>
      <c r="F274" s="17"/>
    </row>
    <row r="275" spans="1:8" x14ac:dyDescent="0.25">
      <c r="A275" s="988" t="s">
        <v>3868</v>
      </c>
      <c r="B275" s="989"/>
      <c r="C275" s="989"/>
      <c r="D275" s="989"/>
      <c r="E275" s="137"/>
      <c r="F275" s="17"/>
    </row>
    <row r="276" spans="1:8" x14ac:dyDescent="0.25">
      <c r="A276" s="990" t="s">
        <v>3869</v>
      </c>
      <c r="B276" s="990"/>
      <c r="C276" s="990"/>
      <c r="D276" s="990"/>
      <c r="E276" s="990"/>
      <c r="F276" s="990"/>
      <c r="G276" s="990"/>
      <c r="H276" s="990"/>
    </row>
    <row r="277" spans="1:8" x14ac:dyDescent="0.25">
      <c r="A277" s="990"/>
      <c r="B277" s="990"/>
      <c r="C277" s="990"/>
      <c r="D277" s="990"/>
      <c r="E277" s="990"/>
      <c r="F277" s="990"/>
      <c r="G277" s="990"/>
      <c r="H277" s="990"/>
    </row>
    <row r="278" spans="1:8" x14ac:dyDescent="0.25">
      <c r="A278" s="138" t="s">
        <v>3870</v>
      </c>
      <c r="B278" s="138"/>
      <c r="C278" s="138"/>
      <c r="D278" s="139"/>
      <c r="E278" s="140"/>
    </row>
    <row r="279" spans="1:8" x14ac:dyDescent="0.25">
      <c r="A279" s="28" t="s">
        <v>3844</v>
      </c>
      <c r="B279" s="28" t="s">
        <v>3871</v>
      </c>
      <c r="C279" s="136"/>
    </row>
    <row r="280" spans="1:8" x14ac:dyDescent="0.25">
      <c r="A280" s="831">
        <v>30</v>
      </c>
      <c r="B280" s="131" t="s">
        <v>3872</v>
      </c>
      <c r="C280" s="136"/>
    </row>
    <row r="281" spans="1:8" x14ac:dyDescent="0.25">
      <c r="A281" s="991"/>
      <c r="B281" s="135" t="s">
        <v>3873</v>
      </c>
      <c r="C281" s="141"/>
    </row>
    <row r="282" spans="1:8" x14ac:dyDescent="0.25">
      <c r="A282" s="831">
        <v>60</v>
      </c>
      <c r="B282" s="131" t="s">
        <v>3872</v>
      </c>
      <c r="C282" s="142"/>
    </row>
    <row r="283" spans="1:8" x14ac:dyDescent="0.25">
      <c r="A283" s="991"/>
      <c r="B283" s="135" t="s">
        <v>3873</v>
      </c>
      <c r="C283" s="137"/>
    </row>
    <row r="284" spans="1:8" x14ac:dyDescent="0.25">
      <c r="A284" s="831">
        <v>100</v>
      </c>
      <c r="B284" s="131" t="s">
        <v>3872</v>
      </c>
      <c r="C284" s="137"/>
    </row>
    <row r="285" spans="1:8" x14ac:dyDescent="0.25">
      <c r="A285" s="991"/>
      <c r="B285" s="133" t="s">
        <v>3873</v>
      </c>
      <c r="C285" s="137"/>
    </row>
    <row r="286" spans="1:8" x14ac:dyDescent="0.25">
      <c r="A286" s="27">
        <v>200</v>
      </c>
      <c r="B286" s="143" t="s">
        <v>3872</v>
      </c>
      <c r="C286" s="137"/>
    </row>
    <row r="288" spans="1:8" x14ac:dyDescent="0.25">
      <c r="A288" s="993" t="s">
        <v>3874</v>
      </c>
      <c r="B288" s="994"/>
      <c r="C288" s="994"/>
      <c r="E288" s="28" t="s">
        <v>3875</v>
      </c>
      <c r="F288" s="28" t="s">
        <v>3876</v>
      </c>
    </row>
    <row r="289" spans="1:6" x14ac:dyDescent="0.25">
      <c r="A289" s="939" t="s">
        <v>3877</v>
      </c>
      <c r="B289" s="950"/>
      <c r="C289" s="950"/>
      <c r="D289" s="950"/>
      <c r="E289" s="23" t="s">
        <v>458</v>
      </c>
      <c r="F289" s="23" t="s">
        <v>3878</v>
      </c>
    </row>
    <row r="290" spans="1:6" x14ac:dyDescent="0.25">
      <c r="A290" s="940"/>
      <c r="B290" s="983"/>
      <c r="C290" s="983"/>
      <c r="D290" s="983"/>
      <c r="E290" s="28"/>
      <c r="F290" s="91"/>
    </row>
    <row r="291" spans="1:6" x14ac:dyDescent="0.25">
      <c r="A291" s="941"/>
      <c r="B291" s="951"/>
      <c r="C291" s="951"/>
      <c r="D291" s="951"/>
      <c r="E291" s="111" t="s">
        <v>459</v>
      </c>
      <c r="F291" s="111" t="s">
        <v>3878</v>
      </c>
    </row>
    <row r="292" spans="1:6" x14ac:dyDescent="0.25">
      <c r="A292" s="992"/>
      <c r="B292" s="992"/>
      <c r="C292" s="992"/>
      <c r="E292" s="91" t="s">
        <v>3879</v>
      </c>
      <c r="F292" s="91"/>
    </row>
    <row r="293" spans="1:6" x14ac:dyDescent="0.25">
      <c r="A293" s="939" t="s">
        <v>3880</v>
      </c>
      <c r="B293" s="950"/>
      <c r="C293" s="950"/>
      <c r="D293" s="950"/>
      <c r="E293" s="114" t="s">
        <v>3881</v>
      </c>
      <c r="F293" s="131"/>
    </row>
    <row r="294" spans="1:6" x14ac:dyDescent="0.25">
      <c r="A294" s="940"/>
      <c r="B294" s="983"/>
      <c r="C294" s="983"/>
      <c r="D294" s="983"/>
      <c r="E294" s="87"/>
      <c r="F294" s="133"/>
    </row>
    <row r="295" spans="1:6" x14ac:dyDescent="0.25">
      <c r="A295" s="939" t="s">
        <v>3882</v>
      </c>
      <c r="B295" s="950"/>
      <c r="C295" s="950"/>
      <c r="D295" s="950"/>
      <c r="E295" s="114" t="s">
        <v>3883</v>
      </c>
      <c r="F295" s="144"/>
    </row>
    <row r="296" spans="1:6" x14ac:dyDescent="0.25">
      <c r="A296" s="941"/>
      <c r="B296" s="951"/>
      <c r="C296" s="951"/>
      <c r="D296" s="951"/>
      <c r="E296" s="145"/>
      <c r="F296" s="146"/>
    </row>
    <row r="297" spans="1:6" x14ac:dyDescent="0.25">
      <c r="A297" s="87"/>
      <c r="B297" s="87"/>
      <c r="C297" s="87"/>
      <c r="D297" s="87"/>
      <c r="E297" s="147"/>
      <c r="F297" s="18"/>
    </row>
    <row r="298" spans="1:6" x14ac:dyDescent="0.25">
      <c r="A298" s="29" t="s">
        <v>3884</v>
      </c>
      <c r="B298" s="29"/>
      <c r="C298" s="29"/>
      <c r="D298" s="22"/>
      <c r="E298" s="22"/>
      <c r="F298" s="22"/>
    </row>
    <row r="299" spans="1:6" x14ac:dyDescent="0.25">
      <c r="A299" s="28" t="s">
        <v>3885</v>
      </c>
      <c r="B299" s="91" t="s">
        <v>3613</v>
      </c>
      <c r="C299" s="992" t="s">
        <v>2335</v>
      </c>
      <c r="D299" s="992"/>
      <c r="E299" s="992"/>
      <c r="F299" s="91" t="s">
        <v>3886</v>
      </c>
    </row>
    <row r="300" spans="1:6" x14ac:dyDescent="0.25">
      <c r="A300" s="148" t="s">
        <v>3887</v>
      </c>
      <c r="B300" s="114" t="s">
        <v>3888</v>
      </c>
      <c r="C300" s="114" t="s">
        <v>3889</v>
      </c>
      <c r="D300" s="114"/>
      <c r="E300" s="114"/>
      <c r="F300" s="23">
        <v>115</v>
      </c>
    </row>
    <row r="301" spans="1:6" x14ac:dyDescent="0.25">
      <c r="A301" s="149"/>
      <c r="B301" s="87"/>
      <c r="C301" s="87"/>
      <c r="D301" s="87"/>
      <c r="E301" s="87"/>
      <c r="F301" s="28">
        <v>230</v>
      </c>
    </row>
    <row r="302" spans="1:6" x14ac:dyDescent="0.25">
      <c r="A302" s="150"/>
      <c r="B302" s="115"/>
      <c r="C302" s="115"/>
      <c r="D302" s="115"/>
      <c r="E302" s="115"/>
      <c r="F302" s="111">
        <v>460</v>
      </c>
    </row>
    <row r="303" spans="1:6" x14ac:dyDescent="0.25">
      <c r="A303" s="148" t="s">
        <v>3666</v>
      </c>
      <c r="B303" s="114" t="s">
        <v>3888</v>
      </c>
      <c r="C303" s="114" t="s">
        <v>3890</v>
      </c>
      <c r="D303" s="114"/>
      <c r="E303" s="114"/>
      <c r="F303" s="23">
        <v>115</v>
      </c>
    </row>
    <row r="304" spans="1:6" x14ac:dyDescent="0.25">
      <c r="A304" s="149"/>
      <c r="B304" s="87"/>
      <c r="C304" s="87"/>
      <c r="D304" s="87"/>
      <c r="E304" s="87"/>
      <c r="F304" s="28">
        <v>230</v>
      </c>
    </row>
    <row r="305" spans="1:7" x14ac:dyDescent="0.25">
      <c r="A305" s="150"/>
      <c r="B305" s="115"/>
      <c r="C305" s="115"/>
      <c r="D305" s="115"/>
      <c r="E305" s="115"/>
      <c r="F305" s="111">
        <v>460</v>
      </c>
    </row>
    <row r="306" spans="1:7" x14ac:dyDescent="0.25">
      <c r="A306" s="151" t="s">
        <v>3891</v>
      </c>
      <c r="B306" s="152" t="s">
        <v>3888</v>
      </c>
      <c r="C306" s="152" t="s">
        <v>3892</v>
      </c>
      <c r="D306" s="152"/>
      <c r="E306" s="152"/>
      <c r="F306" s="16">
        <v>115</v>
      </c>
    </row>
    <row r="307" spans="1:7" x14ac:dyDescent="0.25">
      <c r="A307" s="153"/>
      <c r="B307" s="36"/>
      <c r="C307" s="36"/>
      <c r="D307" s="36"/>
      <c r="E307" s="36"/>
      <c r="F307" s="52">
        <v>230</v>
      </c>
    </row>
    <row r="308" spans="1:7" x14ac:dyDescent="0.25">
      <c r="A308" s="154"/>
      <c r="B308" s="115"/>
      <c r="C308" s="9"/>
      <c r="D308" s="9"/>
      <c r="E308" s="9"/>
      <c r="F308" s="57">
        <v>460</v>
      </c>
    </row>
    <row r="309" spans="1:7" x14ac:dyDescent="0.25">
      <c r="A309" s="151" t="s">
        <v>3893</v>
      </c>
      <c r="B309" s="152" t="s">
        <v>3888</v>
      </c>
      <c r="C309" s="152" t="s">
        <v>3894</v>
      </c>
      <c r="D309" s="152"/>
      <c r="E309" s="152"/>
      <c r="F309" s="16">
        <v>115</v>
      </c>
    </row>
    <row r="310" spans="1:7" x14ac:dyDescent="0.25">
      <c r="A310" s="13"/>
      <c r="B310" s="36"/>
      <c r="C310" s="36"/>
      <c r="D310" s="36"/>
      <c r="E310" s="36"/>
      <c r="F310" s="52">
        <v>230</v>
      </c>
    </row>
    <row r="311" spans="1:7" x14ac:dyDescent="0.25">
      <c r="A311" s="155"/>
      <c r="B311" s="9"/>
      <c r="C311" s="9"/>
      <c r="D311" s="9"/>
      <c r="E311" s="9"/>
      <c r="F311" s="57">
        <v>460</v>
      </c>
    </row>
    <row r="312" spans="1:7" x14ac:dyDescent="0.25">
      <c r="A312" s="148" t="s">
        <v>3895</v>
      </c>
      <c r="B312" s="114" t="s">
        <v>3888</v>
      </c>
      <c r="C312" s="114" t="s">
        <v>3896</v>
      </c>
      <c r="D312" s="114"/>
      <c r="E312" s="114"/>
      <c r="F312" s="23">
        <v>115</v>
      </c>
    </row>
    <row r="313" spans="1:7" x14ac:dyDescent="0.25">
      <c r="A313" s="149"/>
      <c r="B313" s="87"/>
      <c r="C313" s="87"/>
      <c r="D313" s="87"/>
      <c r="E313" s="87"/>
      <c r="F313" s="28">
        <v>230</v>
      </c>
    </row>
    <row r="314" spans="1:7" x14ac:dyDescent="0.25">
      <c r="A314" s="150"/>
      <c r="B314" s="115"/>
      <c r="C314" s="115"/>
      <c r="D314" s="115"/>
      <c r="E314" s="115"/>
      <c r="F314" s="111">
        <v>460</v>
      </c>
    </row>
    <row r="315" spans="1:7" x14ac:dyDescent="0.25">
      <c r="A315" s="983" t="s">
        <v>3897</v>
      </c>
      <c r="B315" s="983"/>
      <c r="C315" s="983"/>
      <c r="D315" s="983"/>
      <c r="E315" s="983"/>
      <c r="F315" s="983"/>
      <c r="G315" s="156"/>
    </row>
    <row r="316" spans="1:7" x14ac:dyDescent="0.25">
      <c r="A316" s="987" t="s">
        <v>3898</v>
      </c>
      <c r="B316" s="987"/>
      <c r="C316" s="987"/>
      <c r="D316" s="987"/>
      <c r="E316" s="987"/>
      <c r="F316" s="987"/>
      <c r="G316" s="5"/>
    </row>
    <row r="317" spans="1:7" x14ac:dyDescent="0.25">
      <c r="A317" s="22" t="s">
        <v>3899</v>
      </c>
      <c r="B317" s="22"/>
      <c r="C317" s="22"/>
      <c r="D317" s="22"/>
      <c r="E317" s="22"/>
      <c r="F317" s="22"/>
      <c r="G317" s="136"/>
    </row>
    <row r="319" spans="1:7" x14ac:dyDescent="0.25">
      <c r="A319" s="106" t="s">
        <v>3900</v>
      </c>
      <c r="B319" s="136"/>
      <c r="E319" s="137"/>
    </row>
    <row r="320" spans="1:7" x14ac:dyDescent="0.25">
      <c r="A320" s="28" t="s">
        <v>3901</v>
      </c>
      <c r="B320" s="136" t="s">
        <v>3902</v>
      </c>
      <c r="E320" s="157"/>
    </row>
    <row r="321" spans="1:7" x14ac:dyDescent="0.25">
      <c r="A321" s="158" t="s">
        <v>3903</v>
      </c>
      <c r="B321" s="35" t="s">
        <v>3904</v>
      </c>
      <c r="D321" s="89"/>
      <c r="E321" s="89"/>
      <c r="F321" s="89"/>
    </row>
    <row r="322" spans="1:7" x14ac:dyDescent="0.25">
      <c r="A322" s="158" t="s">
        <v>3905</v>
      </c>
      <c r="B322" s="159" t="s">
        <v>3906</v>
      </c>
      <c r="C322" s="87"/>
      <c r="D322" s="87"/>
      <c r="E322" s="87"/>
      <c r="F322" s="87"/>
    </row>
    <row r="323" spans="1:7" x14ac:dyDescent="0.25">
      <c r="A323" s="158" t="s">
        <v>3907</v>
      </c>
      <c r="B323" s="159"/>
      <c r="C323" s="87"/>
      <c r="D323" s="87"/>
      <c r="E323" s="87"/>
      <c r="F323" s="87"/>
    </row>
    <row r="324" spans="1:7" x14ac:dyDescent="0.25">
      <c r="A324" s="158" t="s">
        <v>3908</v>
      </c>
      <c r="B324" s="104"/>
      <c r="E324" s="89"/>
      <c r="F324" s="89"/>
      <c r="G324" s="89"/>
    </row>
    <row r="325" spans="1:7" x14ac:dyDescent="0.25">
      <c r="A325" s="160" t="s">
        <v>3909</v>
      </c>
      <c r="B325" s="104"/>
      <c r="D325" s="89"/>
      <c r="E325" s="89"/>
      <c r="F325" s="89"/>
      <c r="G325" s="89"/>
    </row>
  </sheetData>
  <sheetProtection algorithmName="SHA-512" hashValue="GlyyLAUZIOzEi6JWpX3ZH2m4Dl0kL6/0jSoo+6eF03NK4nBhoyOVJ4E7btX1ep8vTXy9KBFoy2zdjSPQVfCfiw==" saltValue="gK46/sJX3/L7fV4hskBCNg==" spinCount="100000" sheet="1" objects="1" scenarios="1"/>
  <mergeCells count="130">
    <mergeCell ref="C299:E299"/>
    <mergeCell ref="A315:F315"/>
    <mergeCell ref="A316:F316"/>
    <mergeCell ref="A284:A285"/>
    <mergeCell ref="A288:C288"/>
    <mergeCell ref="A289:D291"/>
    <mergeCell ref="A292:C292"/>
    <mergeCell ref="A293:D294"/>
    <mergeCell ref="A295:D296"/>
    <mergeCell ref="G263:G264"/>
    <mergeCell ref="A267:H268"/>
    <mergeCell ref="A275:D275"/>
    <mergeCell ref="A276:H277"/>
    <mergeCell ref="A280:A281"/>
    <mergeCell ref="A282:A283"/>
    <mergeCell ref="G251:G253"/>
    <mergeCell ref="A254:B264"/>
    <mergeCell ref="C254:C256"/>
    <mergeCell ref="G254:G256"/>
    <mergeCell ref="C257:C259"/>
    <mergeCell ref="G257:G259"/>
    <mergeCell ref="C260:C262"/>
    <mergeCell ref="G260:G262"/>
    <mergeCell ref="C263:C264"/>
    <mergeCell ref="D263:D264"/>
    <mergeCell ref="C249:C250"/>
    <mergeCell ref="D249:D250"/>
    <mergeCell ref="F249:F250"/>
    <mergeCell ref="A251:B253"/>
    <mergeCell ref="C251:C253"/>
    <mergeCell ref="D251:D253"/>
    <mergeCell ref="E251:E253"/>
    <mergeCell ref="F251:F253"/>
    <mergeCell ref="A243:B250"/>
    <mergeCell ref="C243:C244"/>
    <mergeCell ref="F243:F244"/>
    <mergeCell ref="G243:G244"/>
    <mergeCell ref="C245:C246"/>
    <mergeCell ref="F245:F246"/>
    <mergeCell ref="G245:G246"/>
    <mergeCell ref="C247:C248"/>
    <mergeCell ref="F247:F248"/>
    <mergeCell ref="G247:G248"/>
    <mergeCell ref="A232:B240"/>
    <mergeCell ref="C232:C234"/>
    <mergeCell ref="G232:G234"/>
    <mergeCell ref="C235:C237"/>
    <mergeCell ref="G235:G237"/>
    <mergeCell ref="C238:C239"/>
    <mergeCell ref="G238:G239"/>
    <mergeCell ref="A221:B231"/>
    <mergeCell ref="C221:C223"/>
    <mergeCell ref="G221:G223"/>
    <mergeCell ref="C224:C226"/>
    <mergeCell ref="G224:G226"/>
    <mergeCell ref="C227:C229"/>
    <mergeCell ref="G227:G229"/>
    <mergeCell ref="C230:C231"/>
    <mergeCell ref="D230:D231"/>
    <mergeCell ref="G230:G231"/>
    <mergeCell ref="G214:G215"/>
    <mergeCell ref="C216:C217"/>
    <mergeCell ref="F216:F217"/>
    <mergeCell ref="G216:G217"/>
    <mergeCell ref="C218:C219"/>
    <mergeCell ref="F218:F219"/>
    <mergeCell ref="G218:G219"/>
    <mergeCell ref="A189:A197"/>
    <mergeCell ref="B189:B191"/>
    <mergeCell ref="B192:B197"/>
    <mergeCell ref="A214:B220"/>
    <mergeCell ref="C214:C215"/>
    <mergeCell ref="F214:F215"/>
    <mergeCell ref="A170:E171"/>
    <mergeCell ref="A172:E173"/>
    <mergeCell ref="A174:E175"/>
    <mergeCell ref="A177:E178"/>
    <mergeCell ref="A179:E180"/>
    <mergeCell ref="A185:A188"/>
    <mergeCell ref="B186:B188"/>
    <mergeCell ref="A152:E153"/>
    <mergeCell ref="A154:E155"/>
    <mergeCell ref="A156:E159"/>
    <mergeCell ref="A163:E164"/>
    <mergeCell ref="A165:E166"/>
    <mergeCell ref="A167:E169"/>
    <mergeCell ref="A133:E134"/>
    <mergeCell ref="A135:E136"/>
    <mergeCell ref="A137:E138"/>
    <mergeCell ref="A139:D142"/>
    <mergeCell ref="A145:E146"/>
    <mergeCell ref="A150:E151"/>
    <mergeCell ref="A117:E118"/>
    <mergeCell ref="A119:E120"/>
    <mergeCell ref="A124:E125"/>
    <mergeCell ref="A127:E128"/>
    <mergeCell ref="A129:E130"/>
    <mergeCell ref="A131:E132"/>
    <mergeCell ref="A100:E101"/>
    <mergeCell ref="A105:E106"/>
    <mergeCell ref="A107:E110"/>
    <mergeCell ref="A111:E112"/>
    <mergeCell ref="A113:E114"/>
    <mergeCell ref="A115:E116"/>
    <mergeCell ref="A81:E83"/>
    <mergeCell ref="A86:E87"/>
    <mergeCell ref="A92:E93"/>
    <mergeCell ref="A94:E95"/>
    <mergeCell ref="A96:E97"/>
    <mergeCell ref="A98:E99"/>
    <mergeCell ref="A55:A63"/>
    <mergeCell ref="B55:B63"/>
    <mergeCell ref="A64:A75"/>
    <mergeCell ref="B64:B75"/>
    <mergeCell ref="A30:A35"/>
    <mergeCell ref="E30:E33"/>
    <mergeCell ref="A36:H36"/>
    <mergeCell ref="D38:E38"/>
    <mergeCell ref="F38:H38"/>
    <mergeCell ref="A43:A45"/>
    <mergeCell ref="B43:B45"/>
    <mergeCell ref="A5:D5"/>
    <mergeCell ref="E5:H5"/>
    <mergeCell ref="A10:H13"/>
    <mergeCell ref="A18:H19"/>
    <mergeCell ref="A21:H22"/>
    <mergeCell ref="A25:A29"/>
    <mergeCell ref="E25:E29"/>
    <mergeCell ref="A46:A54"/>
    <mergeCell ref="B46:B5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AC5A858C68E744931352A84977673F" ma:contentTypeVersion="0" ma:contentTypeDescription="Create a new document." ma:contentTypeScope="" ma:versionID="80ec68f262e60dc8169b6523d4def3fd">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79CED6-9806-4BF4-BE93-50B4B1013FC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3CD2859-3289-4994-9B43-2AB09C67C60E}">
  <ds:schemaRefs>
    <ds:schemaRef ds:uri="http://schemas.microsoft.com/sharepoint/v3/contenttype/forms"/>
  </ds:schemaRefs>
</ds:datastoreItem>
</file>

<file path=customXml/itemProps3.xml><?xml version="1.0" encoding="utf-8"?>
<ds:datastoreItem xmlns:ds="http://schemas.openxmlformats.org/officeDocument/2006/customXml" ds:itemID="{C22955DE-4261-417A-B12B-2BF78DF9C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List Price Pages</vt:lpstr>
      <vt:lpstr>List Price Download</vt:lpstr>
      <vt:lpstr>Parts Price Pages</vt:lpstr>
      <vt:lpstr>Capacitor Kit Selection</vt:lpstr>
      <vt:lpstr>Repair Kits</vt:lpstr>
      <vt:lpstr>Panel Guide</vt:lpstr>
      <vt:lpstr>'List Price Pages'!Print_Area</vt:lpstr>
      <vt:lpstr>'Repair Kits'!Print_Area</vt:lpstr>
    </vt:vector>
  </TitlesOfParts>
  <Company>Pentair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Steiner, Beth</dc:creator>
  <cp:lastModifiedBy>Schlatter, Michael</cp:lastModifiedBy>
  <cp:lastPrinted>2019-02-14T20:23:03Z</cp:lastPrinted>
  <dcterms:created xsi:type="dcterms:W3CDTF">2013-09-26T18:56:11Z</dcterms:created>
  <dcterms:modified xsi:type="dcterms:W3CDTF">2020-07-30T14:15:44Z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0x01010001AC5A858C68E744931352A84977673F</vt:lpwstr>
  </property>
  <property fmtid="{D5CDD505-2E9C-101B-9397-08002B2CF9AE}" pid="3" name="_dlc_DocIdItemGuid">
    <vt:lpwstr>138e89f7-7c67-4803-a61b-ed102b06c63c</vt:lpwstr>
  </property>
  <property fmtid="{D5CDD505-2E9C-101B-9397-08002B2CF9AE}" pid="4" name="BExAnalyzer_OldName">
    <vt:lpwstr>Copy of 2019 Hydromatic Sec 200.xlsx</vt:lpwstr>
  </property>
</Properties>
</file>