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ro\Desktop\PCCD\LAR Templates\"/>
    </mc:Choice>
  </mc:AlternateContent>
  <xr:revisionPtr revIDLastSave="0" documentId="13_ncr:1_{6290EC3E-0C72-48DD-AE6A-4933AA6C5E48}" xr6:coauthVersionLast="45" xr6:coauthVersionMax="45" xr10:uidLastSave="{00000000-0000-0000-0000-000000000000}"/>
  <bookViews>
    <workbookView xWindow="0" yWindow="600" windowWidth="28800" windowHeight="15600" tabRatio="738" xr2:uid="{00000000-000D-0000-FFFF-FFFF00000000}"/>
  </bookViews>
  <sheets>
    <sheet name="Dec-Jan 2021" sheetId="18" r:id="rId1"/>
    <sheet name="Jan-Feb" sheetId="17" r:id="rId2"/>
    <sheet name="Feb-Mar" sheetId="19" r:id="rId3"/>
    <sheet name="Mar-Apr" sheetId="20" r:id="rId4"/>
    <sheet name="Apr-May" sheetId="21" r:id="rId5"/>
    <sheet name="May-Jun" sheetId="22" r:id="rId6"/>
    <sheet name="Jun-Jul" sheetId="23" r:id="rId7"/>
    <sheet name="Jul-Aug" sheetId="24" r:id="rId8"/>
    <sheet name="Aug-Sep" sheetId="25" r:id="rId9"/>
    <sheet name="Sep-Oct" sheetId="26" r:id="rId10"/>
    <sheet name="Oct-Nov" sheetId="27" r:id="rId11"/>
    <sheet name="Nov-Dec" sheetId="28" r:id="rId12"/>
    <sheet name="Dec-Jan 2022" sheetId="29" r:id="rId13"/>
  </sheets>
  <definedNames>
    <definedName name="_Fill" localSheetId="4" hidden="1">#REF!</definedName>
    <definedName name="_Fill" localSheetId="8" hidden="1">#REF!</definedName>
    <definedName name="_Fill" localSheetId="12" hidden="1">#REF!</definedName>
    <definedName name="_Fill" localSheetId="2" hidden="1">#REF!</definedName>
    <definedName name="_Fill" localSheetId="7" hidden="1">#REF!</definedName>
    <definedName name="_Fill" localSheetId="6" hidden="1">#REF!</definedName>
    <definedName name="_Fill" localSheetId="3" hidden="1">#REF!</definedName>
    <definedName name="_Fill" localSheetId="5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hidden="1">#REF!</definedName>
    <definedName name="max">#REF!</definedName>
    <definedName name="_xlnm.Print_Area" localSheetId="4">'Apr-May'!$A$1:$K$63</definedName>
    <definedName name="_xlnm.Print_Area" localSheetId="8">'Aug-Sep'!$A$1:$K$63</definedName>
    <definedName name="_xlnm.Print_Area" localSheetId="0">'Dec-Jan 2021'!$A$1:$K$61</definedName>
    <definedName name="_xlnm.Print_Area" localSheetId="12">'Dec-Jan 2022'!$A$1:$K$63</definedName>
    <definedName name="_xlnm.Print_Area" localSheetId="2">'Feb-Mar'!$A$1:$K$60</definedName>
    <definedName name="_xlnm.Print_Area" localSheetId="1">'Jan-Feb'!$A$1:$K$62</definedName>
    <definedName name="_xlnm.Print_Area" localSheetId="7">'Jul-Aug'!$A$1:$K$63</definedName>
    <definedName name="_xlnm.Print_Area" localSheetId="6">'Jun-Jul'!$A$1:$K$63</definedName>
    <definedName name="_xlnm.Print_Area" localSheetId="3">'Mar-Apr'!$A$1:$K$62</definedName>
    <definedName name="_xlnm.Print_Area" localSheetId="5">'May-Jun'!$A$1:$K$63</definedName>
    <definedName name="_xlnm.Print_Area" localSheetId="11">'Nov-Dec'!$A$1:$K$63</definedName>
    <definedName name="_xlnm.Print_Area" localSheetId="10">'Oct-Nov'!$A$1:$K$63</definedName>
    <definedName name="_xlnm.Print_Area" localSheetId="9">'Sep-Oct'!$A$1:$K$63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7" l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C43" i="17" l="1"/>
  <c r="C43" i="18"/>
  <c r="F41" i="18"/>
  <c r="D41" i="18"/>
  <c r="C41" i="18"/>
  <c r="B10" i="18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10" i="29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10" i="28"/>
  <c r="B11" i="28"/>
  <c r="B12" i="28" s="1"/>
  <c r="B13" i="28" s="1"/>
  <c r="B14" i="28"/>
  <c r="B15" i="28" s="1"/>
  <c r="B16" i="28" s="1"/>
  <c r="B17" i="28" s="1"/>
  <c r="B18" i="28" s="1"/>
  <c r="B19" i="28" s="1"/>
  <c r="B20" i="28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10" i="27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10" i="26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10" i="25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10" i="24"/>
  <c r="B11" i="24"/>
  <c r="B12" i="24"/>
  <c r="B13" i="24" s="1"/>
  <c r="B14" i="24" s="1"/>
  <c r="B15" i="24"/>
  <c r="B16" i="24" s="1"/>
  <c r="B17" i="24"/>
  <c r="B18" i="24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10" i="23"/>
  <c r="B11" i="23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10" i="22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10" i="2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10" i="20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10" i="19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10" i="17"/>
  <c r="C43" i="29"/>
  <c r="F41" i="29"/>
  <c r="D41" i="29"/>
  <c r="C41" i="29"/>
  <c r="C42" i="28"/>
  <c r="F40" i="28"/>
  <c r="D40" i="28"/>
  <c r="C40" i="28"/>
  <c r="C43" i="27"/>
  <c r="F41" i="27"/>
  <c r="D41" i="27"/>
  <c r="C41" i="27"/>
  <c r="C42" i="26"/>
  <c r="F40" i="26"/>
  <c r="D40" i="26"/>
  <c r="C40" i="26"/>
  <c r="C43" i="25"/>
  <c r="F41" i="25"/>
  <c r="D41" i="25"/>
  <c r="C41" i="25"/>
  <c r="C43" i="24"/>
  <c r="F41" i="24"/>
  <c r="D41" i="24"/>
  <c r="C41" i="24"/>
  <c r="C42" i="23"/>
  <c r="F40" i="23"/>
  <c r="D40" i="23"/>
  <c r="C40" i="23"/>
  <c r="C43" i="22"/>
  <c r="F41" i="22"/>
  <c r="D41" i="22"/>
  <c r="C41" i="22"/>
  <c r="C42" i="21"/>
  <c r="F40" i="21"/>
  <c r="D40" i="21"/>
  <c r="C40" i="21"/>
  <c r="C43" i="20"/>
  <c r="F41" i="20"/>
  <c r="D41" i="20"/>
  <c r="C41" i="20"/>
  <c r="C41" i="19"/>
  <c r="F39" i="19"/>
  <c r="D39" i="19"/>
  <c r="C39" i="19"/>
  <c r="F41" i="17"/>
  <c r="D41" i="17"/>
  <c r="C41" i="17"/>
  <c r="C6" i="29"/>
  <c r="C6" i="25"/>
  <c r="C6" i="21"/>
  <c r="C6" i="17"/>
  <c r="C6" i="28"/>
  <c r="C6" i="24"/>
  <c r="C6" i="20"/>
  <c r="C6" i="27"/>
  <c r="C6" i="23"/>
  <c r="C6" i="19"/>
  <c r="C6" i="26"/>
  <c r="C6" i="22"/>
  <c r="I5" i="27"/>
  <c r="I5" i="23"/>
  <c r="I5" i="17"/>
  <c r="I5" i="26"/>
  <c r="I5" i="22"/>
  <c r="I5" i="19"/>
  <c r="I5" i="29"/>
  <c r="I5" i="25"/>
  <c r="I5" i="21"/>
  <c r="I5" i="28"/>
  <c r="I5" i="24"/>
  <c r="I5" i="20"/>
  <c r="C5" i="22"/>
  <c r="C5" i="21"/>
  <c r="C5" i="24"/>
  <c r="C5" i="17"/>
  <c r="C5" i="19"/>
  <c r="C5" i="29"/>
  <c r="C5" i="25"/>
  <c r="C5" i="28"/>
  <c r="C5" i="20"/>
  <c r="C5" i="27"/>
  <c r="C5" i="23"/>
  <c r="C5" i="26"/>
  <c r="H6" i="28"/>
  <c r="H6" i="24"/>
  <c r="H6" i="20"/>
  <c r="H6" i="27"/>
  <c r="H6" i="23"/>
  <c r="H6" i="19"/>
  <c r="H6" i="26"/>
  <c r="H6" i="22"/>
  <c r="H6" i="29"/>
  <c r="H6" i="25"/>
  <c r="H6" i="21"/>
  <c r="H6" i="17"/>
</calcChain>
</file>

<file path=xl/sharedStrings.xml><?xml version="1.0" encoding="utf-8"?>
<sst xmlns="http://schemas.openxmlformats.org/spreadsheetml/2006/main" count="1024" uniqueCount="62">
  <si>
    <t>First Name:</t>
  </si>
  <si>
    <t>Last Name:</t>
  </si>
  <si>
    <t>Date</t>
  </si>
  <si>
    <t>Used</t>
  </si>
  <si>
    <t>Comments</t>
  </si>
  <si>
    <t>Total:</t>
  </si>
  <si>
    <t>Employee's Signature</t>
  </si>
  <si>
    <t>Peralta Community College District</t>
  </si>
  <si>
    <t>Location:</t>
  </si>
  <si>
    <t xml:space="preserve">Employee ID #: </t>
  </si>
  <si>
    <t>Fund</t>
  </si>
  <si>
    <t>Cost Center</t>
  </si>
  <si>
    <t>Object</t>
  </si>
  <si>
    <t>Prog.</t>
  </si>
  <si>
    <t>Activity</t>
  </si>
  <si>
    <t>Spec. Proj.</t>
  </si>
  <si>
    <t>Ln. Cont.</t>
  </si>
  <si>
    <t>00</t>
  </si>
  <si>
    <t>000</t>
  </si>
  <si>
    <t>0000</t>
  </si>
  <si>
    <t>0</t>
  </si>
  <si>
    <t>Location</t>
  </si>
  <si>
    <t>Manager's Signature</t>
  </si>
  <si>
    <t>Comp time Hours</t>
  </si>
  <si>
    <t>Comment:</t>
  </si>
  <si>
    <t>SAMPLE</t>
  </si>
  <si>
    <t>COMP TIME AND OVERTIME REPORT (Classified)</t>
  </si>
  <si>
    <t>Worked</t>
  </si>
  <si>
    <t>FRI</t>
  </si>
  <si>
    <t>SAT</t>
  </si>
  <si>
    <t>SUN</t>
  </si>
  <si>
    <t>MON</t>
  </si>
  <si>
    <t>TUE</t>
  </si>
  <si>
    <t>WED</t>
  </si>
  <si>
    <t>THU</t>
  </si>
  <si>
    <t>Day</t>
  </si>
  <si>
    <t>I CERTIFY THAT THIS IS A TRUE STATEMENT OF AUTHORIZED COMP TIME AND OVERTIME.</t>
  </si>
  <si>
    <t>000000</t>
  </si>
  <si>
    <t>Comp Time Hours</t>
  </si>
  <si>
    <t>MUST INCLUDE ACCOUNT CODE AND ADMINISTRATIVE APPROVAL</t>
  </si>
  <si>
    <t>Calc @ 1.5</t>
  </si>
  <si>
    <t>Overtime
Hours</t>
  </si>
  <si>
    <t>Pay period begin date:</t>
  </si>
  <si>
    <t>Pay period end date:</t>
  </si>
  <si>
    <t>HOLIDAY CLOSURE</t>
  </si>
  <si>
    <t>Cesar Chavez | Holiday</t>
  </si>
  <si>
    <t>Memorial Day | Holiday</t>
  </si>
  <si>
    <t>Labor Day | Holiday</t>
  </si>
  <si>
    <t>Veterans Day | Holiday</t>
  </si>
  <si>
    <t>Thanksgiving Day | Holiday</t>
  </si>
  <si>
    <t xml:space="preserve">Day after Thanksgiving </t>
  </si>
  <si>
    <t>Christmas Eve | Holiday</t>
  </si>
  <si>
    <t>Christmas Day | Holiday</t>
  </si>
  <si>
    <t>New Year's Eve observance</t>
  </si>
  <si>
    <t>New Year's Day</t>
  </si>
  <si>
    <t>Dr. Martin Luther King | Holiday</t>
  </si>
  <si>
    <t>Lincoln's Birthday | Holiday</t>
  </si>
  <si>
    <t>Washington's Birthday | Holiday</t>
  </si>
  <si>
    <t>Copies: Comp Time (Worked/Used) to HR | Overtime Hours to Payroll Office</t>
  </si>
  <si>
    <t>Make Copies For Employee and Manager</t>
  </si>
  <si>
    <t>Malcolm X Day | Holiday</t>
  </si>
  <si>
    <t>Independence Day Observance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</si>
</sst>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/>
    <xf numFmtId="0" fontId="4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3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/>
    <xf numFmtId="0" fontId="1" fillId="2" borderId="25" xfId="0" applyFont="1" applyFill="1" applyBorder="1" applyAlignment="1">
      <alignment horizontal="center"/>
    </xf>
    <xf numFmtId="0" fontId="1" fillId="0" borderId="1" xfId="0" applyFont="1" applyBorder="1"/>
    <xf numFmtId="0" fontId="1" fillId="0" borderId="26" xfId="0" applyFont="1" applyBorder="1"/>
    <xf numFmtId="0" fontId="1" fillId="0" borderId="27" xfId="0" applyFont="1" applyBorder="1"/>
    <xf numFmtId="2" fontId="1" fillId="5" borderId="15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" fillId="5" borderId="32" xfId="0" applyFont="1" applyFill="1" applyBorder="1"/>
    <xf numFmtId="14" fontId="1" fillId="0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4" fontId="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6" borderId="5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7" borderId="12" xfId="0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37" xfId="0" applyFont="1" applyFill="1" applyBorder="1"/>
    <xf numFmtId="0" fontId="1" fillId="0" borderId="0" xfId="0" applyFont="1" applyFill="1" applyAlignment="1" applyProtection="1">
      <protection locked="0"/>
    </xf>
    <xf numFmtId="2" fontId="1" fillId="0" borderId="37" xfId="0" applyNumberFormat="1" applyFont="1" applyFill="1" applyBorder="1" applyAlignment="1">
      <alignment horizontal="center"/>
    </xf>
    <xf numFmtId="0" fontId="1" fillId="0" borderId="33" xfId="0" applyFont="1" applyFill="1" applyBorder="1" applyAlignment="1"/>
    <xf numFmtId="0" fontId="1" fillId="0" borderId="32" xfId="0" applyFont="1" applyFill="1" applyBorder="1" applyAlignment="1"/>
    <xf numFmtId="2" fontId="1" fillId="5" borderId="37" xfId="0" applyNumberFormat="1" applyFont="1" applyFill="1" applyBorder="1" applyAlignment="1">
      <alignment horizontal="center"/>
    </xf>
    <xf numFmtId="0" fontId="1" fillId="5" borderId="33" xfId="0" applyFont="1" applyFill="1" applyBorder="1" applyAlignment="1"/>
    <xf numFmtId="0" fontId="1" fillId="5" borderId="32" xfId="0" applyFont="1" applyFill="1" applyBorder="1" applyAlignment="1"/>
    <xf numFmtId="0" fontId="5" fillId="5" borderId="33" xfId="0" applyFont="1" applyFill="1" applyBorder="1" applyAlignment="1"/>
    <xf numFmtId="2" fontId="1" fillId="5" borderId="34" xfId="0" applyNumberFormat="1" applyFont="1" applyFill="1" applyBorder="1" applyAlignment="1">
      <alignment horizontal="center"/>
    </xf>
    <xf numFmtId="0" fontId="1" fillId="5" borderId="35" xfId="0" applyFont="1" applyFill="1" applyBorder="1" applyAlignment="1"/>
    <xf numFmtId="0" fontId="1" fillId="5" borderId="36" xfId="0" applyFont="1" applyFill="1" applyBorder="1" applyAlignment="1"/>
    <xf numFmtId="0" fontId="1" fillId="5" borderId="37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5" borderId="65" xfId="0" applyFont="1" applyFill="1" applyBorder="1" applyAlignment="1"/>
    <xf numFmtId="2" fontId="1" fillId="5" borderId="37" xfId="0" applyNumberFormat="1" applyFont="1" applyFill="1" applyBorder="1" applyAlignment="1">
      <alignment horizontal="center"/>
    </xf>
    <xf numFmtId="0" fontId="1" fillId="5" borderId="33" xfId="0" applyFont="1" applyFill="1" applyBorder="1" applyAlignment="1"/>
    <xf numFmtId="0" fontId="1" fillId="5" borderId="32" xfId="0" applyFont="1" applyFill="1" applyBorder="1" applyAlignment="1"/>
    <xf numFmtId="2" fontId="1" fillId="5" borderId="37" xfId="0" applyNumberFormat="1" applyFont="1" applyFill="1" applyBorder="1" applyAlignment="1">
      <alignment horizontal="center"/>
    </xf>
    <xf numFmtId="0" fontId="1" fillId="5" borderId="33" xfId="0" applyFont="1" applyFill="1" applyBorder="1" applyAlignment="1"/>
    <xf numFmtId="0" fontId="1" fillId="5" borderId="32" xfId="0" applyFont="1" applyFill="1" applyBorder="1" applyAlignment="1"/>
    <xf numFmtId="2" fontId="1" fillId="0" borderId="37" xfId="0" applyNumberFormat="1" applyFont="1" applyFill="1" applyBorder="1" applyAlignment="1">
      <alignment horizontal="center"/>
    </xf>
    <xf numFmtId="0" fontId="1" fillId="0" borderId="33" xfId="0" applyFont="1" applyFill="1" applyBorder="1" applyAlignment="1"/>
    <xf numFmtId="0" fontId="1" fillId="0" borderId="32" xfId="0" applyFont="1" applyFill="1" applyBorder="1" applyAlignment="1"/>
    <xf numFmtId="2" fontId="1" fillId="0" borderId="33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8" borderId="0" xfId="0" applyFont="1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50" xfId="0" applyFont="1" applyBorder="1" applyAlignment="1" applyProtection="1"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/>
    <xf numFmtId="0" fontId="1" fillId="0" borderId="36" xfId="0" applyFont="1" applyFill="1" applyBorder="1" applyAlignment="1"/>
    <xf numFmtId="0" fontId="7" fillId="2" borderId="0" xfId="0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>
      <alignment horizontal="center"/>
    </xf>
    <xf numFmtId="0" fontId="1" fillId="5" borderId="35" xfId="0" applyFont="1" applyFill="1" applyBorder="1" applyAlignment="1"/>
    <xf numFmtId="0" fontId="1" fillId="5" borderId="36" xfId="0" applyFont="1" applyFill="1" applyBorder="1" applyAlignment="1"/>
    <xf numFmtId="2" fontId="1" fillId="5" borderId="37" xfId="0" applyNumberFormat="1" applyFont="1" applyFill="1" applyBorder="1" applyAlignment="1" applyProtection="1">
      <alignment horizontal="center"/>
    </xf>
    <xf numFmtId="0" fontId="1" fillId="5" borderId="33" xfId="0" applyFont="1" applyFill="1" applyBorder="1" applyAlignment="1" applyProtection="1"/>
    <xf numFmtId="0" fontId="1" fillId="5" borderId="32" xfId="0" applyFont="1" applyFill="1" applyBorder="1" applyAlignment="1" applyProtection="1"/>
    <xf numFmtId="0" fontId="5" fillId="5" borderId="33" xfId="0" applyFont="1" applyFill="1" applyBorder="1" applyAlignment="1"/>
    <xf numFmtId="0" fontId="5" fillId="5" borderId="32" xfId="0" applyFont="1" applyFill="1" applyBorder="1" applyAlignment="1"/>
    <xf numFmtId="2" fontId="1" fillId="5" borderId="37" xfId="0" applyNumberFormat="1" applyFont="1" applyFill="1" applyBorder="1" applyAlignment="1">
      <alignment horizontal="center" wrapText="1"/>
    </xf>
    <xf numFmtId="0" fontId="5" fillId="5" borderId="33" xfId="0" applyFont="1" applyFill="1" applyBorder="1" applyAlignment="1">
      <alignment wrapText="1"/>
    </xf>
    <xf numFmtId="0" fontId="5" fillId="5" borderId="32" xfId="0" applyFont="1" applyFill="1" applyBorder="1" applyAlignment="1">
      <alignment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2" fontId="1" fillId="0" borderId="69" xfId="0" applyNumberFormat="1" applyFont="1" applyFill="1" applyBorder="1" applyAlignment="1">
      <alignment horizontal="center"/>
    </xf>
    <xf numFmtId="0" fontId="1" fillId="0" borderId="70" xfId="0" applyFont="1" applyFill="1" applyBorder="1" applyAlignment="1"/>
    <xf numFmtId="0" fontId="1" fillId="0" borderId="71" xfId="0" applyFont="1" applyFill="1" applyBorder="1" applyAlignment="1"/>
    <xf numFmtId="0" fontId="1" fillId="0" borderId="61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3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33" xfId="0" applyFont="1" applyFill="1" applyBorder="1"/>
    <xf numFmtId="0" fontId="1" fillId="0" borderId="32" xfId="0" applyFont="1" applyFill="1" applyBorder="1"/>
    <xf numFmtId="0" fontId="10" fillId="5" borderId="37" xfId="0" applyFont="1" applyFill="1" applyBorder="1" applyAlignment="1">
      <alignment horizontal="left"/>
    </xf>
    <xf numFmtId="0" fontId="10" fillId="5" borderId="33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left"/>
    </xf>
    <xf numFmtId="0" fontId="12" fillId="5" borderId="37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39" xfId="0" applyFont="1" applyFill="1" applyBorder="1" applyAlignment="1"/>
    <xf numFmtId="0" fontId="1" fillId="0" borderId="38" xfId="0" applyFont="1" applyFill="1" applyBorder="1" applyAlignment="1"/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4" borderId="47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6" fillId="0" borderId="77" xfId="0" applyFont="1" applyBorder="1" applyAlignment="1">
      <alignment horizontal="left"/>
    </xf>
    <xf numFmtId="0" fontId="6" fillId="0" borderId="78" xfId="0" applyFont="1" applyBorder="1" applyAlignment="1"/>
    <xf numFmtId="0" fontId="6" fillId="0" borderId="1" xfId="0" applyFont="1" applyBorder="1" applyAlignment="1">
      <alignment horizontal="left"/>
    </xf>
    <xf numFmtId="0" fontId="6" fillId="0" borderId="72" xfId="0" applyFont="1" applyBorder="1" applyAlignment="1"/>
    <xf numFmtId="0" fontId="1" fillId="0" borderId="49" xfId="0" applyFont="1" applyBorder="1" applyAlignment="1"/>
    <xf numFmtId="0" fontId="1" fillId="0" borderId="7" xfId="0" applyFont="1" applyBorder="1" applyAlignment="1"/>
    <xf numFmtId="0" fontId="1" fillId="0" borderId="50" xfId="0" applyFont="1" applyBorder="1" applyAlignment="1"/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2" fillId="0" borderId="37" xfId="0" applyFont="1" applyFill="1" applyBorder="1"/>
    <xf numFmtId="0" fontId="12" fillId="0" borderId="33" xfId="0" applyFont="1" applyFill="1" applyBorder="1"/>
    <xf numFmtId="0" fontId="12" fillId="0" borderId="32" xfId="0" applyFont="1" applyFill="1" applyBorder="1"/>
    <xf numFmtId="2" fontId="12" fillId="0" borderId="37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2" fontId="12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/>
    <xf numFmtId="0" fontId="5" fillId="0" borderId="32" xfId="0" applyFont="1" applyFill="1" applyBorder="1" applyAlignment="1"/>
    <xf numFmtId="0" fontId="1" fillId="0" borderId="77" xfId="0" applyFont="1" applyBorder="1" applyAlignment="1" applyProtection="1">
      <alignment horizontal="left"/>
      <protection locked="0"/>
    </xf>
    <xf numFmtId="0" fontId="1" fillId="0" borderId="78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2" xfId="0" applyFont="1" applyBorder="1" applyAlignment="1" applyProtection="1">
      <protection locked="0"/>
    </xf>
    <xf numFmtId="0" fontId="1" fillId="5" borderId="37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0" fontId="8" fillId="0" borderId="33" xfId="0" applyFont="1" applyFill="1" applyBorder="1" applyAlignment="1"/>
    <xf numFmtId="0" fontId="8" fillId="0" borderId="32" xfId="0" applyFont="1" applyFill="1" applyBorder="1" applyAlignment="1"/>
    <xf numFmtId="2" fontId="10" fillId="5" borderId="34" xfId="0" applyNumberFormat="1" applyFont="1" applyFill="1" applyBorder="1" applyAlignment="1">
      <alignment horizontal="left"/>
    </xf>
    <xf numFmtId="0" fontId="11" fillId="5" borderId="35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2" fontId="10" fillId="5" borderId="34" xfId="0" applyNumberFormat="1" applyFont="1" applyFill="1" applyBorder="1" applyAlignment="1">
      <alignment horizontal="center"/>
    </xf>
    <xf numFmtId="0" fontId="11" fillId="5" borderId="35" xfId="0" applyFont="1" applyFill="1" applyBorder="1" applyAlignment="1"/>
    <xf numFmtId="0" fontId="11" fillId="5" borderId="36" xfId="0" applyFont="1" applyFill="1" applyBorder="1" applyAlignment="1"/>
    <xf numFmtId="2" fontId="1" fillId="5" borderId="33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0" fontId="5" fillId="0" borderId="65" xfId="0" applyFont="1" applyFill="1" applyBorder="1" applyAlignment="1"/>
    <xf numFmtId="0" fontId="5" fillId="5" borderId="65" xfId="0" applyFont="1" applyFill="1" applyBorder="1" applyAlignment="1"/>
    <xf numFmtId="2" fontId="1" fillId="5" borderId="65" xfId="0" applyNumberFormat="1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</xdr:row>
      <xdr:rowOff>38099</xdr:rowOff>
    </xdr:from>
    <xdr:to>
      <xdr:col>16</xdr:col>
      <xdr:colOff>263962</xdr:colOff>
      <xdr:row>30</xdr:row>
      <xdr:rowOff>11905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170EC651-7E21-476F-9840-08DBF4B8A5AA}"/>
            </a:ext>
          </a:extLst>
        </xdr:cNvPr>
        <xdr:cNvSpPr txBox="1">
          <a:spLocks noChangeArrowheads="1"/>
        </xdr:cNvSpPr>
      </xdr:nvSpPr>
      <xdr:spPr bwMode="auto">
        <a:xfrm>
          <a:off x="7348538" y="1669255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47635</xdr:rowOff>
    </xdr:from>
    <xdr:to>
      <xdr:col>16</xdr:col>
      <xdr:colOff>178237</xdr:colOff>
      <xdr:row>30</xdr:row>
      <xdr:rowOff>21441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50D7DA3-5E65-4F3F-A098-3CE3050D4E4E}"/>
            </a:ext>
          </a:extLst>
        </xdr:cNvPr>
        <xdr:cNvSpPr txBox="1">
          <a:spLocks noChangeArrowheads="1"/>
        </xdr:cNvSpPr>
      </xdr:nvSpPr>
      <xdr:spPr bwMode="auto">
        <a:xfrm>
          <a:off x="7346156" y="1583541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35733</xdr:rowOff>
    </xdr:from>
    <xdr:to>
      <xdr:col>16</xdr:col>
      <xdr:colOff>178237</xdr:colOff>
      <xdr:row>30</xdr:row>
      <xdr:rowOff>9539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70F732D-6ED5-437C-8420-AE1AD24D6BE7}"/>
            </a:ext>
          </a:extLst>
        </xdr:cNvPr>
        <xdr:cNvSpPr txBox="1">
          <a:spLocks noChangeArrowheads="1"/>
        </xdr:cNvSpPr>
      </xdr:nvSpPr>
      <xdr:spPr bwMode="auto">
        <a:xfrm>
          <a:off x="7381875" y="1571639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47634</xdr:rowOff>
    </xdr:from>
    <xdr:to>
      <xdr:col>16</xdr:col>
      <xdr:colOff>178237</xdr:colOff>
      <xdr:row>30</xdr:row>
      <xdr:rowOff>21440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ECF1B49-7D39-4462-831B-5B7E7FE7D09C}"/>
            </a:ext>
          </a:extLst>
        </xdr:cNvPr>
        <xdr:cNvSpPr txBox="1">
          <a:spLocks noChangeArrowheads="1"/>
        </xdr:cNvSpPr>
      </xdr:nvSpPr>
      <xdr:spPr bwMode="auto">
        <a:xfrm>
          <a:off x="7381875" y="1583540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47640</xdr:rowOff>
    </xdr:from>
    <xdr:to>
      <xdr:col>16</xdr:col>
      <xdr:colOff>178237</xdr:colOff>
      <xdr:row>30</xdr:row>
      <xdr:rowOff>21446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27CA16F-A50A-465B-892B-7085565A6923}"/>
            </a:ext>
          </a:extLst>
        </xdr:cNvPr>
        <xdr:cNvSpPr txBox="1">
          <a:spLocks noChangeArrowheads="1"/>
        </xdr:cNvSpPr>
      </xdr:nvSpPr>
      <xdr:spPr bwMode="auto">
        <a:xfrm>
          <a:off x="7346156" y="1583546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30959</xdr:colOff>
      <xdr:row>9</xdr:row>
      <xdr:rowOff>45244</xdr:rowOff>
    </xdr:from>
    <xdr:to>
      <xdr:col>16</xdr:col>
      <xdr:colOff>209196</xdr:colOff>
      <xdr:row>30</xdr:row>
      <xdr:rowOff>19050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92E8031-CA02-46CA-A201-B569EEC03E55}"/>
            </a:ext>
          </a:extLst>
        </xdr:cNvPr>
        <xdr:cNvSpPr txBox="1">
          <a:spLocks noChangeArrowheads="1"/>
        </xdr:cNvSpPr>
      </xdr:nvSpPr>
      <xdr:spPr bwMode="auto">
        <a:xfrm>
          <a:off x="7448553" y="1581150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59531</xdr:colOff>
      <xdr:row>9</xdr:row>
      <xdr:rowOff>47630</xdr:rowOff>
    </xdr:from>
    <xdr:to>
      <xdr:col>16</xdr:col>
      <xdr:colOff>237768</xdr:colOff>
      <xdr:row>30</xdr:row>
      <xdr:rowOff>21436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EA5C8BA-26D9-4041-8BF4-462AB9E05D35}"/>
            </a:ext>
          </a:extLst>
        </xdr:cNvPr>
        <xdr:cNvSpPr txBox="1">
          <a:spLocks noChangeArrowheads="1"/>
        </xdr:cNvSpPr>
      </xdr:nvSpPr>
      <xdr:spPr bwMode="auto">
        <a:xfrm>
          <a:off x="7584281" y="1583536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35732</xdr:rowOff>
    </xdr:from>
    <xdr:to>
      <xdr:col>16</xdr:col>
      <xdr:colOff>178237</xdr:colOff>
      <xdr:row>30</xdr:row>
      <xdr:rowOff>9538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D25DD6A-769A-4C56-8C06-4CEBE70B798A}"/>
            </a:ext>
          </a:extLst>
        </xdr:cNvPr>
        <xdr:cNvSpPr txBox="1">
          <a:spLocks noChangeArrowheads="1"/>
        </xdr:cNvSpPr>
      </xdr:nvSpPr>
      <xdr:spPr bwMode="auto">
        <a:xfrm>
          <a:off x="7346156" y="157163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47641</xdr:rowOff>
    </xdr:from>
    <xdr:to>
      <xdr:col>16</xdr:col>
      <xdr:colOff>178237</xdr:colOff>
      <xdr:row>30</xdr:row>
      <xdr:rowOff>21447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77A7A9C-368D-4C02-92F8-7878F42E5A11}"/>
            </a:ext>
          </a:extLst>
        </xdr:cNvPr>
        <xdr:cNvSpPr txBox="1">
          <a:spLocks noChangeArrowheads="1"/>
        </xdr:cNvSpPr>
      </xdr:nvSpPr>
      <xdr:spPr bwMode="auto">
        <a:xfrm>
          <a:off x="7346156" y="1583547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47632</xdr:rowOff>
    </xdr:from>
    <xdr:to>
      <xdr:col>16</xdr:col>
      <xdr:colOff>178237</xdr:colOff>
      <xdr:row>30</xdr:row>
      <xdr:rowOff>21438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CCED077-FAE5-4682-9014-C68726BCF5DC}"/>
            </a:ext>
          </a:extLst>
        </xdr:cNvPr>
        <xdr:cNvSpPr txBox="1">
          <a:spLocks noChangeArrowheads="1"/>
        </xdr:cNvSpPr>
      </xdr:nvSpPr>
      <xdr:spPr bwMode="auto">
        <a:xfrm>
          <a:off x="7500938" y="158353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47642</xdr:rowOff>
    </xdr:from>
    <xdr:to>
      <xdr:col>16</xdr:col>
      <xdr:colOff>178237</xdr:colOff>
      <xdr:row>30</xdr:row>
      <xdr:rowOff>21448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09B6D6B-8760-4597-81E2-9D1951DFC347}"/>
            </a:ext>
          </a:extLst>
        </xdr:cNvPr>
        <xdr:cNvSpPr txBox="1">
          <a:spLocks noChangeArrowheads="1"/>
        </xdr:cNvSpPr>
      </xdr:nvSpPr>
      <xdr:spPr bwMode="auto">
        <a:xfrm>
          <a:off x="7417594" y="158354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47636</xdr:rowOff>
    </xdr:from>
    <xdr:to>
      <xdr:col>16</xdr:col>
      <xdr:colOff>178237</xdr:colOff>
      <xdr:row>30</xdr:row>
      <xdr:rowOff>21442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BFC9836-1A01-4874-8675-88C70D2EFBE6}"/>
            </a:ext>
          </a:extLst>
        </xdr:cNvPr>
        <xdr:cNvSpPr txBox="1">
          <a:spLocks noChangeArrowheads="1"/>
        </xdr:cNvSpPr>
      </xdr:nvSpPr>
      <xdr:spPr bwMode="auto">
        <a:xfrm>
          <a:off x="7381875" y="1583542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35732</xdr:rowOff>
    </xdr:from>
    <xdr:to>
      <xdr:col>16</xdr:col>
      <xdr:colOff>178237</xdr:colOff>
      <xdr:row>30</xdr:row>
      <xdr:rowOff>9538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72F7B2E-66C3-4F57-9334-D8B71158C931}"/>
            </a:ext>
          </a:extLst>
        </xdr:cNvPr>
        <xdr:cNvSpPr txBox="1">
          <a:spLocks noChangeArrowheads="1"/>
        </xdr:cNvSpPr>
      </xdr:nvSpPr>
      <xdr:spPr bwMode="auto">
        <a:xfrm>
          <a:off x="7381875" y="157163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zoomScale="80" zoomScaleNormal="80" workbookViewId="0">
      <pane ySplit="9" topLeftCell="A10" activePane="bottomLeft" state="frozen"/>
      <selection pane="bottomLeft" activeCell="G28" sqref="G28:I28"/>
    </sheetView>
  </sheetViews>
  <sheetFormatPr defaultColWidth="8.85546875" defaultRowHeight="12.75" x14ac:dyDescent="0.2"/>
  <cols>
    <col min="1" max="1" width="5.5703125" style="55" customWidth="1"/>
    <col min="2" max="2" width="10.85546875" style="55" customWidth="1"/>
    <col min="3" max="3" width="9.7109375" style="55" customWidth="1"/>
    <col min="4" max="4" width="11.140625" style="55" bestFit="1" customWidth="1"/>
    <col min="5" max="5" width="2" style="55" customWidth="1"/>
    <col min="6" max="6" width="12" style="55" customWidth="1"/>
    <col min="7" max="7" width="10.140625" style="55" customWidth="1"/>
    <col min="8" max="8" width="7.42578125" style="55" customWidth="1"/>
    <col min="9" max="9" width="11.42578125" style="55" customWidth="1"/>
    <col min="10" max="10" width="12.28515625" style="55" bestFit="1" customWidth="1"/>
    <col min="11" max="11" width="8.28515625" style="55" customWidth="1"/>
    <col min="12" max="16384" width="8.85546875" style="55"/>
  </cols>
  <sheetData>
    <row r="1" spans="1:11" ht="15.75" x14ac:dyDescent="0.25">
      <c r="A1" s="2" t="s">
        <v>26</v>
      </c>
      <c r="B1" s="2"/>
      <c r="C1" s="2"/>
      <c r="D1"/>
      <c r="E1"/>
      <c r="F1"/>
      <c r="G1"/>
      <c r="H1"/>
      <c r="I1"/>
      <c r="J1"/>
    </row>
    <row r="2" spans="1:11" ht="15.75" x14ac:dyDescent="0.25">
      <c r="A2" s="2" t="s">
        <v>7</v>
      </c>
      <c r="B2" s="2"/>
      <c r="C2" s="2"/>
      <c r="D2"/>
      <c r="E2"/>
      <c r="F2"/>
      <c r="G2" s="125" t="s">
        <v>42</v>
      </c>
      <c r="H2" s="125"/>
      <c r="I2" s="125"/>
      <c r="J2" s="56">
        <v>44181</v>
      </c>
    </row>
    <row r="3" spans="1:11" ht="15.6" customHeight="1" x14ac:dyDescent="0.25">
      <c r="A3"/>
      <c r="B3"/>
      <c r="C3"/>
      <c r="D3"/>
      <c r="E3"/>
      <c r="F3"/>
      <c r="G3" s="125" t="s">
        <v>43</v>
      </c>
      <c r="H3" s="125"/>
      <c r="I3" s="125"/>
      <c r="J3" s="56">
        <v>44211</v>
      </c>
      <c r="K3" s="57"/>
    </row>
    <row r="4" spans="1:11" ht="17.45" customHeight="1" thickBo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4.1" customHeight="1" thickTop="1" thickBot="1" x14ac:dyDescent="0.25">
      <c r="A5" s="58"/>
      <c r="B5" s="59" t="s">
        <v>1</v>
      </c>
      <c r="C5" s="126"/>
      <c r="D5" s="127"/>
      <c r="E5" s="128"/>
      <c r="F5" s="60"/>
      <c r="G5" s="61" t="s">
        <v>9</v>
      </c>
      <c r="H5" s="62"/>
      <c r="I5" s="139">
        <v>0</v>
      </c>
      <c r="J5" s="140"/>
      <c r="K5" s="57"/>
    </row>
    <row r="6" spans="1:11" ht="14.1" customHeight="1" thickBot="1" x14ac:dyDescent="0.25">
      <c r="A6" s="58"/>
      <c r="B6" s="63" t="s">
        <v>0</v>
      </c>
      <c r="C6" s="129"/>
      <c r="D6" s="130"/>
      <c r="E6" s="131"/>
      <c r="F6" s="60"/>
      <c r="G6" s="64" t="s">
        <v>8</v>
      </c>
      <c r="H6" s="141"/>
      <c r="I6" s="141"/>
      <c r="J6" s="142"/>
      <c r="K6" s="57"/>
    </row>
    <row r="7" spans="1:11" ht="4.5" customHeight="1" thickTop="1" thickBo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.75" customHeight="1" thickTop="1" thickBot="1" x14ac:dyDescent="0.25">
      <c r="A8" s="65"/>
      <c r="B8" s="66"/>
      <c r="C8" s="132" t="s">
        <v>23</v>
      </c>
      <c r="D8" s="133"/>
      <c r="E8" s="67"/>
      <c r="F8" s="137" t="s">
        <v>41</v>
      </c>
      <c r="G8" s="134"/>
      <c r="H8" s="135"/>
      <c r="I8" s="136"/>
      <c r="J8" s="57"/>
      <c r="K8" s="57"/>
    </row>
    <row r="9" spans="1:11" ht="18" customHeight="1" thickBot="1" x14ac:dyDescent="0.25">
      <c r="A9" s="68" t="s">
        <v>35</v>
      </c>
      <c r="B9" s="69" t="s">
        <v>2</v>
      </c>
      <c r="C9" s="70" t="s">
        <v>27</v>
      </c>
      <c r="D9" s="71" t="s">
        <v>3</v>
      </c>
      <c r="E9" s="72"/>
      <c r="F9" s="138"/>
      <c r="G9" s="143" t="s">
        <v>4</v>
      </c>
      <c r="H9" s="144"/>
      <c r="I9" s="145"/>
      <c r="J9" s="57"/>
      <c r="K9" s="57"/>
    </row>
    <row r="10" spans="1:11" ht="14.25" thickTop="1" thickBot="1" x14ac:dyDescent="0.25">
      <c r="A10" s="11" t="s">
        <v>33</v>
      </c>
      <c r="B10" s="54">
        <f>J2</f>
        <v>44181</v>
      </c>
      <c r="C10" s="24"/>
      <c r="D10" s="25"/>
      <c r="E10" s="95"/>
      <c r="F10" s="26"/>
      <c r="G10" s="146"/>
      <c r="H10" s="147"/>
      <c r="I10" s="148"/>
      <c r="J10" s="57"/>
      <c r="K10" s="57"/>
    </row>
    <row r="11" spans="1:11" ht="14.25" thickTop="1" thickBot="1" x14ac:dyDescent="0.25">
      <c r="A11" s="11" t="s">
        <v>34</v>
      </c>
      <c r="B11" s="54">
        <f>B10+1</f>
        <v>44182</v>
      </c>
      <c r="C11" s="24"/>
      <c r="D11" s="25"/>
      <c r="E11" s="95"/>
      <c r="F11" s="26"/>
      <c r="G11" s="149"/>
      <c r="H11" s="150"/>
      <c r="I11" s="151"/>
      <c r="J11" s="57"/>
      <c r="K11" s="57"/>
    </row>
    <row r="12" spans="1:11" ht="14.25" thickTop="1" thickBot="1" x14ac:dyDescent="0.25">
      <c r="A12" s="11" t="s">
        <v>28</v>
      </c>
      <c r="B12" s="54">
        <f t="shared" ref="B12:B40" si="0">B11+1</f>
        <v>44183</v>
      </c>
      <c r="C12" s="24"/>
      <c r="D12" s="25"/>
      <c r="E12" s="23"/>
      <c r="F12" s="26"/>
      <c r="G12" s="119"/>
      <c r="H12" s="120"/>
      <c r="I12" s="121"/>
      <c r="J12" s="57"/>
      <c r="K12" s="57"/>
    </row>
    <row r="13" spans="1:11" ht="14.25" thickTop="1" thickBot="1" x14ac:dyDescent="0.25">
      <c r="A13" s="11" t="s">
        <v>29</v>
      </c>
      <c r="B13" s="54">
        <f t="shared" si="0"/>
        <v>44184</v>
      </c>
      <c r="C13" s="51"/>
      <c r="D13" s="52"/>
      <c r="E13" s="23"/>
      <c r="F13" s="45"/>
      <c r="G13" s="116"/>
      <c r="H13" s="117"/>
      <c r="I13" s="118"/>
      <c r="J13" s="57"/>
      <c r="K13" s="57"/>
    </row>
    <row r="14" spans="1:11" ht="14.25" thickTop="1" thickBot="1" x14ac:dyDescent="0.25">
      <c r="A14" s="11" t="s">
        <v>30</v>
      </c>
      <c r="B14" s="54">
        <f t="shared" si="0"/>
        <v>44185</v>
      </c>
      <c r="C14" s="51"/>
      <c r="D14" s="52"/>
      <c r="E14" s="23"/>
      <c r="F14" s="45"/>
      <c r="G14" s="153"/>
      <c r="H14" s="154"/>
      <c r="I14" s="155"/>
      <c r="J14" s="57"/>
      <c r="K14" s="57"/>
    </row>
    <row r="15" spans="1:11" ht="14.25" thickTop="1" thickBot="1" x14ac:dyDescent="0.25">
      <c r="A15" s="11" t="s">
        <v>31</v>
      </c>
      <c r="B15" s="54">
        <f t="shared" si="0"/>
        <v>44186</v>
      </c>
      <c r="C15" s="24"/>
      <c r="D15" s="25"/>
      <c r="E15" s="23"/>
      <c r="F15" s="26"/>
      <c r="G15" s="119"/>
      <c r="H15" s="120"/>
      <c r="I15" s="121"/>
      <c r="J15" s="57"/>
      <c r="K15" s="57"/>
    </row>
    <row r="16" spans="1:11" ht="14.25" thickTop="1" thickBot="1" x14ac:dyDescent="0.25">
      <c r="A16" s="11" t="s">
        <v>32</v>
      </c>
      <c r="B16" s="54">
        <f t="shared" si="0"/>
        <v>44187</v>
      </c>
      <c r="C16" s="24"/>
      <c r="D16" s="25"/>
      <c r="E16" s="23"/>
      <c r="F16" s="26"/>
      <c r="G16" s="149"/>
      <c r="H16" s="150"/>
      <c r="I16" s="151"/>
      <c r="J16" s="57"/>
      <c r="K16" s="57"/>
    </row>
    <row r="17" spans="1:11" ht="14.25" thickTop="1" thickBot="1" x14ac:dyDescent="0.25">
      <c r="A17" s="11" t="s">
        <v>33</v>
      </c>
      <c r="B17" s="54">
        <f t="shared" si="0"/>
        <v>44188</v>
      </c>
      <c r="C17" s="24"/>
      <c r="D17" s="25"/>
      <c r="E17" s="95"/>
      <c r="F17" s="26"/>
      <c r="G17" s="119"/>
      <c r="H17" s="120"/>
      <c r="I17" s="121"/>
      <c r="J17" s="57"/>
      <c r="K17" s="57"/>
    </row>
    <row r="18" spans="1:11" ht="14.25" thickTop="1" thickBot="1" x14ac:dyDescent="0.25">
      <c r="A18" s="11" t="s">
        <v>34</v>
      </c>
      <c r="B18" s="54">
        <f t="shared" si="0"/>
        <v>44189</v>
      </c>
      <c r="C18" s="51"/>
      <c r="D18" s="52"/>
      <c r="E18" s="23"/>
      <c r="F18" s="45"/>
      <c r="G18" s="116" t="s">
        <v>51</v>
      </c>
      <c r="H18" s="159"/>
      <c r="I18" s="160"/>
      <c r="J18" s="57"/>
      <c r="K18" s="57"/>
    </row>
    <row r="19" spans="1:11" ht="14.25" thickTop="1" thickBot="1" x14ac:dyDescent="0.25">
      <c r="A19" s="11" t="s">
        <v>28</v>
      </c>
      <c r="B19" s="54">
        <f t="shared" si="0"/>
        <v>44190</v>
      </c>
      <c r="C19" s="51"/>
      <c r="D19" s="52"/>
      <c r="E19" s="23"/>
      <c r="F19" s="45"/>
      <c r="G19" s="116" t="s">
        <v>52</v>
      </c>
      <c r="H19" s="159"/>
      <c r="I19" s="160"/>
      <c r="J19" s="57"/>
      <c r="K19" s="57"/>
    </row>
    <row r="20" spans="1:11" ht="14.25" thickTop="1" thickBot="1" x14ac:dyDescent="0.25">
      <c r="A20" s="11" t="s">
        <v>29</v>
      </c>
      <c r="B20" s="54">
        <f t="shared" si="0"/>
        <v>44191</v>
      </c>
      <c r="C20" s="51"/>
      <c r="D20" s="52"/>
      <c r="E20" s="23"/>
      <c r="F20" s="45"/>
      <c r="G20" s="116" t="s">
        <v>44</v>
      </c>
      <c r="H20" s="159"/>
      <c r="I20" s="160"/>
      <c r="J20" s="57"/>
      <c r="K20" s="57"/>
    </row>
    <row r="21" spans="1:11" ht="14.25" thickTop="1" thickBot="1" x14ac:dyDescent="0.25">
      <c r="A21" s="11" t="s">
        <v>30</v>
      </c>
      <c r="B21" s="54">
        <f t="shared" si="0"/>
        <v>44192</v>
      </c>
      <c r="C21" s="51"/>
      <c r="D21" s="52"/>
      <c r="E21" s="23"/>
      <c r="F21" s="45"/>
      <c r="G21" s="116" t="s">
        <v>44</v>
      </c>
      <c r="H21" s="159"/>
      <c r="I21" s="160"/>
      <c r="J21" s="57"/>
      <c r="K21" s="57"/>
    </row>
    <row r="22" spans="1:11" ht="14.25" thickTop="1" thickBot="1" x14ac:dyDescent="0.25">
      <c r="A22" s="11" t="s">
        <v>31</v>
      </c>
      <c r="B22" s="54">
        <f t="shared" si="0"/>
        <v>44193</v>
      </c>
      <c r="C22" s="51"/>
      <c r="D22" s="52"/>
      <c r="E22" s="23"/>
      <c r="F22" s="45"/>
      <c r="G22" s="116" t="s">
        <v>44</v>
      </c>
      <c r="H22" s="159"/>
      <c r="I22" s="160"/>
      <c r="J22" s="57"/>
      <c r="K22" s="57"/>
    </row>
    <row r="23" spans="1:11" ht="14.25" thickTop="1" thickBot="1" x14ac:dyDescent="0.25">
      <c r="A23" s="11" t="s">
        <v>32</v>
      </c>
      <c r="B23" s="54">
        <f t="shared" si="0"/>
        <v>44194</v>
      </c>
      <c r="C23" s="51"/>
      <c r="D23" s="52"/>
      <c r="E23" s="23"/>
      <c r="F23" s="45"/>
      <c r="G23" s="116" t="s">
        <v>44</v>
      </c>
      <c r="H23" s="159"/>
      <c r="I23" s="160"/>
      <c r="J23" s="57"/>
      <c r="K23" s="57"/>
    </row>
    <row r="24" spans="1:11" ht="14.25" thickTop="1" thickBot="1" x14ac:dyDescent="0.25">
      <c r="A24" s="11" t="s">
        <v>33</v>
      </c>
      <c r="B24" s="54">
        <f t="shared" si="0"/>
        <v>44195</v>
      </c>
      <c r="C24" s="51"/>
      <c r="D24" s="52"/>
      <c r="E24" s="23"/>
      <c r="F24" s="45"/>
      <c r="G24" s="116" t="s">
        <v>44</v>
      </c>
      <c r="H24" s="159"/>
      <c r="I24" s="160"/>
      <c r="J24" s="57"/>
      <c r="K24" s="57"/>
    </row>
    <row r="25" spans="1:11" ht="14.25" thickTop="1" thickBot="1" x14ac:dyDescent="0.25">
      <c r="A25" s="11" t="s">
        <v>34</v>
      </c>
      <c r="B25" s="54">
        <f t="shared" si="0"/>
        <v>44196</v>
      </c>
      <c r="C25" s="51"/>
      <c r="D25" s="52"/>
      <c r="E25" s="23"/>
      <c r="F25" s="45"/>
      <c r="G25" s="161" t="s">
        <v>53</v>
      </c>
      <c r="H25" s="162"/>
      <c r="I25" s="163"/>
      <c r="J25" s="57"/>
      <c r="K25" s="57"/>
    </row>
    <row r="26" spans="1:11" ht="14.25" thickTop="1" thickBot="1" x14ac:dyDescent="0.25">
      <c r="A26" s="11" t="s">
        <v>28</v>
      </c>
      <c r="B26" s="54">
        <f t="shared" si="0"/>
        <v>44197</v>
      </c>
      <c r="C26" s="51"/>
      <c r="D26" s="52"/>
      <c r="E26" s="23"/>
      <c r="F26" s="45"/>
      <c r="G26" s="156" t="s">
        <v>54</v>
      </c>
      <c r="H26" s="157"/>
      <c r="I26" s="158"/>
      <c r="J26" s="57"/>
      <c r="K26" s="57"/>
    </row>
    <row r="27" spans="1:11" ht="14.25" thickTop="1" thickBot="1" x14ac:dyDescent="0.25">
      <c r="A27" s="11" t="s">
        <v>29</v>
      </c>
      <c r="B27" s="54">
        <f t="shared" si="0"/>
        <v>44198</v>
      </c>
      <c r="C27" s="51"/>
      <c r="D27" s="52"/>
      <c r="E27" s="23"/>
      <c r="F27" s="45"/>
      <c r="G27" s="106"/>
      <c r="H27" s="107"/>
      <c r="I27" s="108"/>
      <c r="J27" s="57"/>
      <c r="K27" s="57"/>
    </row>
    <row r="28" spans="1:11" ht="14.25" thickTop="1" thickBot="1" x14ac:dyDescent="0.25">
      <c r="A28" s="11" t="s">
        <v>30</v>
      </c>
      <c r="B28" s="54">
        <f t="shared" si="0"/>
        <v>44199</v>
      </c>
      <c r="C28" s="51"/>
      <c r="D28" s="52"/>
      <c r="E28" s="23"/>
      <c r="F28" s="45"/>
      <c r="G28" s="116"/>
      <c r="H28" s="117"/>
      <c r="I28" s="118"/>
      <c r="J28" s="57"/>
      <c r="K28" s="57"/>
    </row>
    <row r="29" spans="1:11" ht="14.25" thickTop="1" thickBot="1" x14ac:dyDescent="0.25">
      <c r="A29" s="11" t="s">
        <v>31</v>
      </c>
      <c r="B29" s="54">
        <f t="shared" si="0"/>
        <v>44200</v>
      </c>
      <c r="C29" s="24"/>
      <c r="D29" s="25"/>
      <c r="E29" s="23"/>
      <c r="F29" s="26"/>
      <c r="G29" s="119"/>
      <c r="H29" s="122"/>
      <c r="I29" s="123"/>
      <c r="J29" s="57"/>
      <c r="K29" s="57"/>
    </row>
    <row r="30" spans="1:11" ht="14.25" thickTop="1" thickBot="1" x14ac:dyDescent="0.25">
      <c r="A30" s="11" t="s">
        <v>32</v>
      </c>
      <c r="B30" s="54">
        <f t="shared" si="0"/>
        <v>44201</v>
      </c>
      <c r="C30" s="24"/>
      <c r="D30" s="25"/>
      <c r="E30" s="23"/>
      <c r="F30" s="26"/>
      <c r="G30" s="119"/>
      <c r="H30" s="120"/>
      <c r="I30" s="121"/>
      <c r="J30" s="57"/>
      <c r="K30" s="57"/>
    </row>
    <row r="31" spans="1:11" ht="14.25" thickTop="1" thickBot="1" x14ac:dyDescent="0.25">
      <c r="A31" s="11" t="s">
        <v>33</v>
      </c>
      <c r="B31" s="54">
        <f t="shared" si="0"/>
        <v>44202</v>
      </c>
      <c r="C31" s="24"/>
      <c r="D31" s="25"/>
      <c r="E31" s="23"/>
      <c r="F31" s="26"/>
      <c r="G31" s="119"/>
      <c r="H31" s="120"/>
      <c r="I31" s="121"/>
      <c r="J31" s="57"/>
      <c r="K31" s="57"/>
    </row>
    <row r="32" spans="1:11" ht="14.25" thickTop="1" thickBot="1" x14ac:dyDescent="0.25">
      <c r="A32" s="11" t="s">
        <v>34</v>
      </c>
      <c r="B32" s="54">
        <f t="shared" si="0"/>
        <v>44203</v>
      </c>
      <c r="C32" s="24"/>
      <c r="D32" s="25"/>
      <c r="E32" s="23"/>
      <c r="F32" s="26"/>
      <c r="G32" s="119"/>
      <c r="H32" s="120"/>
      <c r="I32" s="121"/>
      <c r="J32" s="57"/>
      <c r="K32" s="57"/>
    </row>
    <row r="33" spans="1:11" ht="14.25" thickTop="1" thickBot="1" x14ac:dyDescent="0.25">
      <c r="A33" s="11" t="s">
        <v>28</v>
      </c>
      <c r="B33" s="54">
        <f t="shared" si="0"/>
        <v>44204</v>
      </c>
      <c r="C33" s="24"/>
      <c r="D33" s="25"/>
      <c r="E33" s="23"/>
      <c r="F33" s="26"/>
      <c r="G33" s="119"/>
      <c r="H33" s="120"/>
      <c r="I33" s="121"/>
      <c r="J33" s="57"/>
      <c r="K33" s="57"/>
    </row>
    <row r="34" spans="1:11" ht="14.25" thickTop="1" thickBot="1" x14ac:dyDescent="0.25">
      <c r="A34" s="11" t="s">
        <v>29</v>
      </c>
      <c r="B34" s="54">
        <f t="shared" si="0"/>
        <v>44205</v>
      </c>
      <c r="C34" s="51"/>
      <c r="D34" s="52"/>
      <c r="E34" s="23"/>
      <c r="F34" s="45"/>
      <c r="G34" s="106"/>
      <c r="H34" s="107"/>
      <c r="I34" s="108"/>
      <c r="J34" s="57"/>
      <c r="K34" s="57"/>
    </row>
    <row r="35" spans="1:11" ht="14.25" thickTop="1" thickBot="1" x14ac:dyDescent="0.25">
      <c r="A35" s="11" t="s">
        <v>30</v>
      </c>
      <c r="B35" s="54">
        <f t="shared" si="0"/>
        <v>44206</v>
      </c>
      <c r="C35" s="51"/>
      <c r="D35" s="52"/>
      <c r="E35" s="23"/>
      <c r="F35" s="45"/>
      <c r="G35" s="116"/>
      <c r="H35" s="117"/>
      <c r="I35" s="118"/>
      <c r="J35" s="57"/>
      <c r="K35" s="57"/>
    </row>
    <row r="36" spans="1:11" ht="14.25" thickTop="1" thickBot="1" x14ac:dyDescent="0.25">
      <c r="A36" s="11" t="s">
        <v>31</v>
      </c>
      <c r="B36" s="54">
        <f t="shared" si="0"/>
        <v>44207</v>
      </c>
      <c r="C36" s="24"/>
      <c r="D36" s="25"/>
      <c r="E36" s="23"/>
      <c r="F36" s="26"/>
      <c r="G36" s="119"/>
      <c r="H36" s="122"/>
      <c r="I36" s="123"/>
      <c r="J36" s="57"/>
      <c r="K36" s="57"/>
    </row>
    <row r="37" spans="1:11" ht="14.25" thickTop="1" thickBot="1" x14ac:dyDescent="0.25">
      <c r="A37" s="11" t="s">
        <v>32</v>
      </c>
      <c r="B37" s="54">
        <f t="shared" si="0"/>
        <v>44208</v>
      </c>
      <c r="C37" s="24"/>
      <c r="D37" s="25"/>
      <c r="E37" s="23"/>
      <c r="F37" s="26"/>
      <c r="G37" s="119"/>
      <c r="H37" s="120"/>
      <c r="I37" s="121"/>
      <c r="J37" s="57"/>
      <c r="K37" s="57"/>
    </row>
    <row r="38" spans="1:11" ht="14.25" thickTop="1" thickBot="1" x14ac:dyDescent="0.25">
      <c r="A38" s="11" t="s">
        <v>33</v>
      </c>
      <c r="B38" s="54">
        <f t="shared" si="0"/>
        <v>44209</v>
      </c>
      <c r="C38" s="24"/>
      <c r="D38" s="25"/>
      <c r="E38" s="23"/>
      <c r="F38" s="26"/>
      <c r="G38" s="119"/>
      <c r="H38" s="120"/>
      <c r="I38" s="121"/>
      <c r="J38" s="57"/>
      <c r="K38" s="57"/>
    </row>
    <row r="39" spans="1:11" ht="14.25" thickTop="1" thickBot="1" x14ac:dyDescent="0.25">
      <c r="A39" s="11" t="s">
        <v>34</v>
      </c>
      <c r="B39" s="54">
        <f t="shared" si="0"/>
        <v>44210</v>
      </c>
      <c r="C39" s="24"/>
      <c r="D39" s="25"/>
      <c r="E39" s="23"/>
      <c r="F39" s="26"/>
      <c r="G39" s="119"/>
      <c r="H39" s="120"/>
      <c r="I39" s="121"/>
      <c r="J39" s="57"/>
      <c r="K39" s="57"/>
    </row>
    <row r="40" spans="1:11" ht="14.25" thickTop="1" thickBot="1" x14ac:dyDescent="0.25">
      <c r="A40" s="11" t="s">
        <v>28</v>
      </c>
      <c r="B40" s="54">
        <f t="shared" si="0"/>
        <v>44211</v>
      </c>
      <c r="C40" s="24"/>
      <c r="D40" s="25"/>
      <c r="E40" s="23"/>
      <c r="F40" s="26"/>
      <c r="G40" s="179"/>
      <c r="H40" s="180"/>
      <c r="I40" s="181"/>
      <c r="J40" s="57"/>
      <c r="K40" s="57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57"/>
      <c r="K41" s="57"/>
    </row>
    <row r="42" spans="1:11" ht="12" customHeight="1" thickTop="1" thickBot="1" x14ac:dyDescent="0.25">
      <c r="A42" s="57"/>
      <c r="B42" s="73"/>
      <c r="C42" s="74"/>
      <c r="D42" s="74"/>
      <c r="H42" s="60"/>
      <c r="I42" s="57"/>
      <c r="J42" s="57"/>
      <c r="K42" s="57"/>
    </row>
    <row r="43" spans="1:11" ht="12" customHeight="1" thickBot="1" x14ac:dyDescent="0.25">
      <c r="A43" s="57"/>
      <c r="B43" s="73" t="s">
        <v>40</v>
      </c>
      <c r="C43" s="75">
        <f>SUM(C10:C40)*1.5</f>
        <v>0</v>
      </c>
      <c r="D43" s="74"/>
      <c r="H43" s="60"/>
      <c r="I43" s="57"/>
      <c r="J43" s="57"/>
      <c r="K43" s="57"/>
    </row>
    <row r="44" spans="1:11" ht="12.75" customHeigh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58"/>
      <c r="K44" s="57"/>
    </row>
    <row r="45" spans="1:11" ht="13.5" customHeight="1" x14ac:dyDescent="0.2">
      <c r="A45" s="57"/>
      <c r="B45" s="57" t="s">
        <v>39</v>
      </c>
      <c r="C45" s="76"/>
      <c r="D45" s="76"/>
      <c r="E45" s="76"/>
      <c r="F45" s="76"/>
      <c r="G45" s="76"/>
      <c r="H45" s="76"/>
      <c r="I45" s="57"/>
      <c r="J45" s="57"/>
      <c r="K45" s="57"/>
    </row>
    <row r="46" spans="1:11" ht="25.5" x14ac:dyDescent="0.2">
      <c r="A46" s="57"/>
      <c r="B46" s="77" t="s">
        <v>21</v>
      </c>
      <c r="C46" s="78" t="s">
        <v>10</v>
      </c>
      <c r="D46" s="78" t="s">
        <v>11</v>
      </c>
      <c r="E46" s="79"/>
      <c r="F46" s="78" t="s">
        <v>12</v>
      </c>
      <c r="G46" s="78" t="s">
        <v>13</v>
      </c>
      <c r="H46" s="78" t="s">
        <v>14</v>
      </c>
      <c r="I46" s="78" t="s">
        <v>15</v>
      </c>
      <c r="J46" s="78" t="s">
        <v>16</v>
      </c>
      <c r="K46" s="57"/>
    </row>
    <row r="47" spans="1:11" x14ac:dyDescent="0.2">
      <c r="A47" s="80"/>
      <c r="B47" s="81">
        <v>0</v>
      </c>
      <c r="C47" s="82" t="s">
        <v>17</v>
      </c>
      <c r="D47" s="82" t="s">
        <v>18</v>
      </c>
      <c r="E47" s="83"/>
      <c r="F47" s="82" t="s">
        <v>19</v>
      </c>
      <c r="G47" s="82" t="s">
        <v>20</v>
      </c>
      <c r="H47" s="82" t="s">
        <v>37</v>
      </c>
      <c r="I47" s="82" t="s">
        <v>19</v>
      </c>
      <c r="J47" s="84" t="s">
        <v>17</v>
      </c>
      <c r="K47" s="57"/>
    </row>
    <row r="48" spans="1:11" ht="18.75" customHeight="1" x14ac:dyDescent="0.2">
      <c r="A48" s="80"/>
      <c r="B48" s="85"/>
      <c r="C48" s="82"/>
      <c r="D48" s="82"/>
      <c r="E48" s="83"/>
      <c r="F48" s="82"/>
      <c r="G48" s="82"/>
      <c r="H48" s="82"/>
      <c r="I48" s="82"/>
      <c r="J48" s="84"/>
      <c r="K48" s="57"/>
    </row>
    <row r="49" spans="1:11" ht="18.75" customHeight="1" x14ac:dyDescent="0.2">
      <c r="A49" s="80"/>
      <c r="B49" s="86"/>
      <c r="C49" s="82"/>
      <c r="D49" s="82"/>
      <c r="E49" s="83"/>
      <c r="F49" s="82"/>
      <c r="G49" s="82"/>
      <c r="H49" s="82"/>
      <c r="I49" s="82"/>
      <c r="J49" s="84"/>
      <c r="K49" s="57"/>
    </row>
    <row r="50" spans="1:1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2" customHeight="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7.25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6.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168" t="s">
        <v>24</v>
      </c>
      <c r="K53" s="169"/>
    </row>
    <row r="54" spans="1:11" ht="12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170"/>
      <c r="K54" s="171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164"/>
      <c r="K55" s="165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164"/>
      <c r="K56" s="165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164"/>
      <c r="K57" s="165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166"/>
      <c r="K58" s="167"/>
    </row>
    <row r="59" spans="1:11" ht="12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x14ac:dyDescent="0.2">
      <c r="A60" s="57"/>
      <c r="B60" s="98"/>
      <c r="C60" s="98"/>
      <c r="D60" s="98"/>
      <c r="E60" s="98"/>
      <c r="F60" s="98"/>
      <c r="G60" s="98"/>
      <c r="H60" s="98"/>
      <c r="I60" s="98"/>
      <c r="J60" s="57"/>
      <c r="K60" s="57"/>
    </row>
    <row r="61" spans="1:11" x14ac:dyDescent="0.2">
      <c r="A61" s="57"/>
      <c r="B61" s="124" t="s">
        <v>58</v>
      </c>
      <c r="C61" s="124"/>
      <c r="D61" s="124"/>
      <c r="E61" s="124"/>
      <c r="F61" s="124"/>
      <c r="G61" s="124"/>
      <c r="H61" s="124"/>
      <c r="I61" s="124"/>
      <c r="J61" s="57"/>
      <c r="K61" s="57"/>
    </row>
    <row r="62" spans="1:11" x14ac:dyDescent="0.2">
      <c r="A62" s="57"/>
      <c r="B62" s="57" t="s">
        <v>59</v>
      </c>
      <c r="C62" s="57"/>
      <c r="D62" s="57"/>
      <c r="E62" s="57"/>
      <c r="F62" s="57"/>
      <c r="G62" s="57"/>
      <c r="H62" s="57"/>
      <c r="I62" s="57"/>
      <c r="J62" s="57"/>
      <c r="K62" s="57"/>
    </row>
  </sheetData>
  <mergeCells count="50">
    <mergeCell ref="J57:K57"/>
    <mergeCell ref="J58:K58"/>
    <mergeCell ref="G31:I31"/>
    <mergeCell ref="G38:I38"/>
    <mergeCell ref="J53:K53"/>
    <mergeCell ref="J54:K54"/>
    <mergeCell ref="J55:K55"/>
    <mergeCell ref="J56:K56"/>
    <mergeCell ref="G41:I41"/>
    <mergeCell ref="G32:I32"/>
    <mergeCell ref="G53:G54"/>
    <mergeCell ref="H53:I53"/>
    <mergeCell ref="G35:I35"/>
    <mergeCell ref="G40:I40"/>
    <mergeCell ref="G39:I39"/>
    <mergeCell ref="G37:I37"/>
    <mergeCell ref="G18:I18"/>
    <mergeCell ref="G17:I17"/>
    <mergeCell ref="G20:I20"/>
    <mergeCell ref="G21:I21"/>
    <mergeCell ref="G19:I19"/>
    <mergeCell ref="B61:I61"/>
    <mergeCell ref="G2:I2"/>
    <mergeCell ref="G3:I3"/>
    <mergeCell ref="C5:E5"/>
    <mergeCell ref="C6:E6"/>
    <mergeCell ref="C8:D8"/>
    <mergeCell ref="G8:I8"/>
    <mergeCell ref="F8:F9"/>
    <mergeCell ref="I5:J5"/>
    <mergeCell ref="H6:J6"/>
    <mergeCell ref="G9:I9"/>
    <mergeCell ref="G10:I10"/>
    <mergeCell ref="G11:I11"/>
    <mergeCell ref="G12:I12"/>
    <mergeCell ref="A51:J51"/>
    <mergeCell ref="G14:I14"/>
    <mergeCell ref="G13:I13"/>
    <mergeCell ref="G30:I30"/>
    <mergeCell ref="G29:I29"/>
    <mergeCell ref="G36:I36"/>
    <mergeCell ref="G28:I28"/>
    <mergeCell ref="G33:I33"/>
    <mergeCell ref="G15:I15"/>
    <mergeCell ref="G16:I16"/>
    <mergeCell ref="G26:I26"/>
    <mergeCell ref="G22:I22"/>
    <mergeCell ref="G23:I23"/>
    <mergeCell ref="G24:I24"/>
    <mergeCell ref="G25:I25"/>
  </mergeCells>
  <phoneticPr fontId="3" type="noConversion"/>
  <pageMargins left="0.75" right="0.75" top="0.75" bottom="0.6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36" sqref="C36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44455</v>
      </c>
    </row>
    <row r="3" spans="1:11" ht="12" customHeight="1" x14ac:dyDescent="0.25">
      <c r="G3" s="125" t="s">
        <v>43</v>
      </c>
      <c r="H3" s="125"/>
      <c r="I3" s="125"/>
      <c r="J3" s="56">
        <v>44484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34</v>
      </c>
      <c r="B10" s="54">
        <f>J2</f>
        <v>44455</v>
      </c>
      <c r="C10" s="24"/>
      <c r="D10" s="25"/>
      <c r="E10" s="23"/>
      <c r="F10" s="26"/>
      <c r="G10" s="146"/>
      <c r="H10" s="147"/>
      <c r="I10" s="148"/>
      <c r="J10" s="1"/>
      <c r="K10" s="1"/>
    </row>
    <row r="11" spans="1:11" ht="14.25" thickTop="1" thickBot="1" x14ac:dyDescent="0.25">
      <c r="A11" s="11" t="s">
        <v>28</v>
      </c>
      <c r="B11" s="54">
        <f>B10+1</f>
        <v>44456</v>
      </c>
      <c r="C11" s="24"/>
      <c r="D11" s="25"/>
      <c r="E11" s="23"/>
      <c r="F11" s="26"/>
      <c r="G11" s="119"/>
      <c r="H11" s="120"/>
      <c r="I11" s="121"/>
      <c r="J11" s="1"/>
      <c r="K11" s="1"/>
    </row>
    <row r="12" spans="1:11" ht="14.25" thickTop="1" thickBot="1" x14ac:dyDescent="0.25">
      <c r="A12" s="11" t="s">
        <v>29</v>
      </c>
      <c r="B12" s="54">
        <f t="shared" ref="B12:B39" si="0">B11+1</f>
        <v>44457</v>
      </c>
      <c r="C12" s="51"/>
      <c r="D12" s="52"/>
      <c r="E12" s="23"/>
      <c r="F12" s="45"/>
      <c r="G12" s="106"/>
      <c r="H12" s="107"/>
      <c r="I12" s="108"/>
      <c r="J12" s="1"/>
      <c r="K12" s="1"/>
    </row>
    <row r="13" spans="1:11" ht="14.25" thickTop="1" thickBot="1" x14ac:dyDescent="0.25">
      <c r="A13" s="11" t="s">
        <v>30</v>
      </c>
      <c r="B13" s="54">
        <f t="shared" si="0"/>
        <v>44458</v>
      </c>
      <c r="C13" s="51"/>
      <c r="D13" s="52"/>
      <c r="E13" s="23"/>
      <c r="F13" s="45"/>
      <c r="G13" s="106"/>
      <c r="H13" s="107"/>
      <c r="I13" s="108"/>
      <c r="J13" s="1"/>
      <c r="K13" s="1"/>
    </row>
    <row r="14" spans="1:11" ht="14.25" thickTop="1" thickBot="1" x14ac:dyDescent="0.25">
      <c r="A14" s="11" t="s">
        <v>31</v>
      </c>
      <c r="B14" s="54">
        <f t="shared" si="0"/>
        <v>44459</v>
      </c>
      <c r="C14" s="24"/>
      <c r="D14" s="25"/>
      <c r="E14" s="23"/>
      <c r="F14" s="26"/>
      <c r="G14" s="149"/>
      <c r="H14" s="150"/>
      <c r="I14" s="151"/>
      <c r="J14" s="1"/>
      <c r="K14" s="1"/>
    </row>
    <row r="15" spans="1:11" ht="14.25" thickTop="1" thickBot="1" x14ac:dyDescent="0.25">
      <c r="A15" s="11" t="s">
        <v>32</v>
      </c>
      <c r="B15" s="54">
        <f t="shared" si="0"/>
        <v>44460</v>
      </c>
      <c r="C15" s="24"/>
      <c r="D15" s="25"/>
      <c r="E15" s="23"/>
      <c r="F15" s="26"/>
      <c r="G15" s="149"/>
      <c r="H15" s="150"/>
      <c r="I15" s="151"/>
      <c r="J15" s="1"/>
      <c r="K15" s="1"/>
    </row>
    <row r="16" spans="1:11" ht="14.25" thickTop="1" thickBot="1" x14ac:dyDescent="0.25">
      <c r="A16" s="11" t="s">
        <v>33</v>
      </c>
      <c r="B16" s="54">
        <f t="shared" si="0"/>
        <v>44461</v>
      </c>
      <c r="C16" s="24"/>
      <c r="D16" s="25"/>
      <c r="E16" s="23"/>
      <c r="F16" s="26"/>
      <c r="G16" s="149"/>
      <c r="H16" s="150"/>
      <c r="I16" s="151"/>
      <c r="J16" s="1"/>
      <c r="K16" s="1"/>
    </row>
    <row r="17" spans="1:11" ht="14.25" thickTop="1" thickBot="1" x14ac:dyDescent="0.25">
      <c r="A17" s="11" t="s">
        <v>34</v>
      </c>
      <c r="B17" s="54">
        <f t="shared" si="0"/>
        <v>44462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28</v>
      </c>
      <c r="B18" s="54">
        <f t="shared" si="0"/>
        <v>44463</v>
      </c>
      <c r="C18" s="24"/>
      <c r="D18" s="25"/>
      <c r="E18" s="23"/>
      <c r="F18" s="26"/>
      <c r="G18" s="119"/>
      <c r="H18" s="120"/>
      <c r="I18" s="121"/>
      <c r="J18" s="1"/>
      <c r="K18" s="1"/>
    </row>
    <row r="19" spans="1:11" ht="14.25" thickTop="1" thickBot="1" x14ac:dyDescent="0.25">
      <c r="A19" s="11" t="s">
        <v>29</v>
      </c>
      <c r="B19" s="54">
        <f t="shared" si="0"/>
        <v>44464</v>
      </c>
      <c r="C19" s="51"/>
      <c r="D19" s="52"/>
      <c r="E19" s="23"/>
      <c r="F19" s="45"/>
      <c r="G19" s="106"/>
      <c r="H19" s="107"/>
      <c r="I19" s="108"/>
      <c r="J19" s="1"/>
      <c r="K19" s="1"/>
    </row>
    <row r="20" spans="1:11" ht="14.25" thickTop="1" thickBot="1" x14ac:dyDescent="0.25">
      <c r="A20" s="11" t="s">
        <v>30</v>
      </c>
      <c r="B20" s="54">
        <f t="shared" si="0"/>
        <v>44465</v>
      </c>
      <c r="C20" s="51"/>
      <c r="D20" s="52"/>
      <c r="E20" s="23"/>
      <c r="F20" s="45"/>
      <c r="G20" s="106"/>
      <c r="H20" s="107"/>
      <c r="I20" s="108"/>
      <c r="J20" s="1"/>
      <c r="K20" s="1"/>
    </row>
    <row r="21" spans="1:11" ht="14.25" thickTop="1" thickBot="1" x14ac:dyDescent="0.25">
      <c r="A21" s="11" t="s">
        <v>31</v>
      </c>
      <c r="B21" s="54">
        <f t="shared" si="0"/>
        <v>44466</v>
      </c>
      <c r="C21" s="24"/>
      <c r="D21" s="25"/>
      <c r="E21" s="23"/>
      <c r="F21" s="26"/>
      <c r="G21" s="149"/>
      <c r="H21" s="150"/>
      <c r="I21" s="151"/>
      <c r="J21" s="1"/>
      <c r="K21" s="1"/>
    </row>
    <row r="22" spans="1:11" ht="14.25" thickTop="1" thickBot="1" x14ac:dyDescent="0.25">
      <c r="A22" s="11" t="s">
        <v>32</v>
      </c>
      <c r="B22" s="54">
        <f t="shared" si="0"/>
        <v>44467</v>
      </c>
      <c r="C22" s="24"/>
      <c r="D22" s="25"/>
      <c r="E22" s="23"/>
      <c r="F22" s="26"/>
      <c r="G22" s="149"/>
      <c r="H22" s="150"/>
      <c r="I22" s="151"/>
      <c r="J22" s="1"/>
      <c r="K22" s="15"/>
    </row>
    <row r="23" spans="1:11" ht="14.25" thickTop="1" thickBot="1" x14ac:dyDescent="0.25">
      <c r="A23" s="11" t="s">
        <v>33</v>
      </c>
      <c r="B23" s="54">
        <f t="shared" si="0"/>
        <v>44468</v>
      </c>
      <c r="C23" s="24"/>
      <c r="D23" s="25"/>
      <c r="E23" s="23"/>
      <c r="F23" s="26"/>
      <c r="G23" s="149"/>
      <c r="H23" s="150"/>
      <c r="I23" s="151"/>
      <c r="J23" s="1"/>
      <c r="K23" s="15"/>
    </row>
    <row r="24" spans="1:11" ht="14.25" thickTop="1" thickBot="1" x14ac:dyDescent="0.25">
      <c r="A24" s="11" t="s">
        <v>34</v>
      </c>
      <c r="B24" s="54">
        <f t="shared" si="0"/>
        <v>44469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28</v>
      </c>
      <c r="B25" s="54">
        <f t="shared" si="0"/>
        <v>44470</v>
      </c>
      <c r="C25" s="24"/>
      <c r="D25" s="25"/>
      <c r="E25" s="23"/>
      <c r="F25" s="26"/>
      <c r="G25" s="119"/>
      <c r="H25" s="120"/>
      <c r="I25" s="121"/>
      <c r="J25" s="1"/>
      <c r="K25" s="1"/>
    </row>
    <row r="26" spans="1:11" ht="14.25" thickTop="1" thickBot="1" x14ac:dyDescent="0.25">
      <c r="A26" s="11" t="s">
        <v>29</v>
      </c>
      <c r="B26" s="54">
        <f t="shared" si="0"/>
        <v>44471</v>
      </c>
      <c r="C26" s="51"/>
      <c r="D26" s="52"/>
      <c r="E26" s="23"/>
      <c r="F26" s="45"/>
      <c r="G26" s="106"/>
      <c r="H26" s="107"/>
      <c r="I26" s="108"/>
      <c r="J26" s="1"/>
      <c r="K26" s="1"/>
    </row>
    <row r="27" spans="1:11" ht="14.25" thickTop="1" thickBot="1" x14ac:dyDescent="0.25">
      <c r="A27" s="11" t="s">
        <v>30</v>
      </c>
      <c r="B27" s="54">
        <f t="shared" si="0"/>
        <v>44472</v>
      </c>
      <c r="C27" s="51"/>
      <c r="D27" s="52"/>
      <c r="E27" s="23"/>
      <c r="F27" s="45"/>
      <c r="G27" s="106"/>
      <c r="H27" s="107"/>
      <c r="I27" s="108"/>
      <c r="J27" s="1"/>
      <c r="K27" s="1"/>
    </row>
    <row r="28" spans="1:11" ht="14.25" thickTop="1" thickBot="1" x14ac:dyDescent="0.25">
      <c r="A28" s="11" t="s">
        <v>31</v>
      </c>
      <c r="B28" s="54">
        <f t="shared" si="0"/>
        <v>44473</v>
      </c>
      <c r="C28" s="24"/>
      <c r="D28" s="25"/>
      <c r="E28" s="23"/>
      <c r="F28" s="26"/>
      <c r="G28" s="149"/>
      <c r="H28" s="150"/>
      <c r="I28" s="151"/>
      <c r="J28" s="1"/>
      <c r="K28" s="1"/>
    </row>
    <row r="29" spans="1:11" ht="14.25" thickTop="1" thickBot="1" x14ac:dyDescent="0.25">
      <c r="A29" s="11" t="s">
        <v>32</v>
      </c>
      <c r="B29" s="54">
        <f t="shared" si="0"/>
        <v>44474</v>
      </c>
      <c r="C29" s="24"/>
      <c r="D29" s="25"/>
      <c r="E29" s="23"/>
      <c r="F29" s="26"/>
      <c r="G29" s="149"/>
      <c r="H29" s="150"/>
      <c r="I29" s="151"/>
      <c r="J29" s="1"/>
      <c r="K29" s="1"/>
    </row>
    <row r="30" spans="1:11" ht="14.25" thickTop="1" thickBot="1" x14ac:dyDescent="0.25">
      <c r="A30" s="11" t="s">
        <v>33</v>
      </c>
      <c r="B30" s="54">
        <f t="shared" si="0"/>
        <v>44475</v>
      </c>
      <c r="C30" s="24"/>
      <c r="D30" s="25"/>
      <c r="E30" s="23"/>
      <c r="F30" s="26"/>
      <c r="G30" s="149"/>
      <c r="H30" s="150"/>
      <c r="I30" s="151"/>
      <c r="J30" s="1"/>
      <c r="K30" s="1"/>
    </row>
    <row r="31" spans="1:11" ht="14.25" thickTop="1" thickBot="1" x14ac:dyDescent="0.25">
      <c r="A31" s="11" t="s">
        <v>34</v>
      </c>
      <c r="B31" s="54">
        <f t="shared" si="0"/>
        <v>44476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28</v>
      </c>
      <c r="B32" s="54">
        <f t="shared" si="0"/>
        <v>44477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29</v>
      </c>
      <c r="B33" s="54">
        <f t="shared" si="0"/>
        <v>44478</v>
      </c>
      <c r="C33" s="51"/>
      <c r="D33" s="52"/>
      <c r="E33" s="23"/>
      <c r="F33" s="45"/>
      <c r="G33" s="106"/>
      <c r="H33" s="107"/>
      <c r="I33" s="108"/>
      <c r="J33" s="1"/>
      <c r="K33" s="1"/>
    </row>
    <row r="34" spans="1:11" ht="14.25" thickTop="1" thickBot="1" x14ac:dyDescent="0.25">
      <c r="A34" s="11" t="s">
        <v>30</v>
      </c>
      <c r="B34" s="54">
        <f t="shared" si="0"/>
        <v>44479</v>
      </c>
      <c r="C34" s="51"/>
      <c r="D34" s="52"/>
      <c r="E34" s="23"/>
      <c r="F34" s="45"/>
      <c r="G34" s="106"/>
      <c r="H34" s="107"/>
      <c r="I34" s="108"/>
      <c r="J34" s="1"/>
      <c r="K34" s="1"/>
    </row>
    <row r="35" spans="1:11" ht="14.25" thickTop="1" thickBot="1" x14ac:dyDescent="0.25">
      <c r="A35" s="11" t="s">
        <v>31</v>
      </c>
      <c r="B35" s="54">
        <f t="shared" si="0"/>
        <v>44480</v>
      </c>
      <c r="C35" s="24"/>
      <c r="D35" s="25"/>
      <c r="E35" s="23"/>
      <c r="F35" s="26"/>
      <c r="G35" s="149"/>
      <c r="H35" s="150"/>
      <c r="I35" s="151"/>
      <c r="J35" s="1"/>
      <c r="K35" s="1"/>
    </row>
    <row r="36" spans="1:11" ht="14.25" thickTop="1" thickBot="1" x14ac:dyDescent="0.25">
      <c r="A36" s="11" t="s">
        <v>32</v>
      </c>
      <c r="B36" s="54">
        <f t="shared" si="0"/>
        <v>44481</v>
      </c>
      <c r="C36" s="24"/>
      <c r="D36" s="25"/>
      <c r="E36" s="23"/>
      <c r="F36" s="26"/>
      <c r="G36" s="149"/>
      <c r="H36" s="150"/>
      <c r="I36" s="151"/>
      <c r="J36" s="1"/>
      <c r="K36" s="1"/>
    </row>
    <row r="37" spans="1:11" ht="14.25" thickTop="1" thickBot="1" x14ac:dyDescent="0.25">
      <c r="A37" s="11" t="s">
        <v>33</v>
      </c>
      <c r="B37" s="54">
        <f t="shared" si="0"/>
        <v>44482</v>
      </c>
      <c r="C37" s="24"/>
      <c r="D37" s="25"/>
      <c r="E37" s="23"/>
      <c r="F37" s="26"/>
      <c r="G37" s="149"/>
      <c r="H37" s="150"/>
      <c r="I37" s="151"/>
      <c r="J37" s="1"/>
      <c r="K37" s="1"/>
    </row>
    <row r="38" spans="1:11" ht="14.25" thickTop="1" thickBot="1" x14ac:dyDescent="0.25">
      <c r="A38" s="11" t="s">
        <v>34</v>
      </c>
      <c r="B38" s="54">
        <f t="shared" si="0"/>
        <v>44483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28</v>
      </c>
      <c r="B39" s="54">
        <f t="shared" si="0"/>
        <v>44484</v>
      </c>
      <c r="C39" s="24"/>
      <c r="D39" s="25"/>
      <c r="E39" s="23"/>
      <c r="F39" s="26"/>
      <c r="G39" s="119"/>
      <c r="H39" s="120"/>
      <c r="I39" s="121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2"/>
      <c r="H40" s="173"/>
      <c r="I40" s="174"/>
      <c r="J40" s="1"/>
      <c r="K40" s="1"/>
    </row>
    <row r="41" spans="1:11" ht="14.25" thickTop="1" thickBot="1" x14ac:dyDescent="0.25">
      <c r="A41" s="1"/>
      <c r="B41" s="31"/>
      <c r="C41" s="32"/>
      <c r="D41" s="32"/>
      <c r="E41" s="55"/>
      <c r="F41" s="55"/>
      <c r="G41" s="13"/>
      <c r="H41" s="13"/>
      <c r="I41" s="1"/>
      <c r="J41" s="1"/>
      <c r="K41" s="1"/>
    </row>
    <row r="42" spans="1:11" ht="13.5" thickBot="1" x14ac:dyDescent="0.25">
      <c r="A42" s="1"/>
      <c r="B42" s="31" t="s">
        <v>40</v>
      </c>
      <c r="C42" s="33">
        <f>SUM(C10:C39)*1.5</f>
        <v>0</v>
      </c>
      <c r="D42" s="32"/>
      <c r="E42" s="55"/>
      <c r="F42" s="55"/>
      <c r="G42" s="13"/>
      <c r="H42" s="13"/>
      <c r="I42" s="1"/>
      <c r="J42" s="1"/>
      <c r="K42" s="1"/>
    </row>
    <row r="43" spans="1:11" x14ac:dyDescent="0.2">
      <c r="A43" s="31"/>
      <c r="B43" s="31"/>
      <c r="C43" s="31"/>
      <c r="D43" s="31"/>
      <c r="E43" s="73"/>
      <c r="F43" s="73"/>
      <c r="G43" s="31"/>
      <c r="H43" s="31"/>
      <c r="I43" s="31"/>
      <c r="J43" s="1"/>
      <c r="K43" s="1"/>
    </row>
    <row r="44" spans="1:1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5"/>
      <c r="K44" s="1"/>
    </row>
    <row r="45" spans="1:11" ht="12.75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ht="13.5" customHeight="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 x14ac:dyDescent="0.2">
      <c r="A50" s="152" t="s">
        <v>36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57"/>
    </row>
    <row r="51" spans="1:11" ht="13.5" thickBot="1" x14ac:dyDescent="0.25">
      <c r="A51" s="57"/>
      <c r="B51" s="57"/>
      <c r="C51" s="57"/>
      <c r="D51" s="57"/>
      <c r="E51" s="57"/>
      <c r="F51" s="57"/>
      <c r="G51" s="57"/>
      <c r="H51" s="57"/>
      <c r="I51" s="76" t="s">
        <v>25</v>
      </c>
      <c r="J51" s="57"/>
      <c r="K51" s="57"/>
    </row>
    <row r="52" spans="1:11" ht="12" customHeight="1" thickBot="1" x14ac:dyDescent="0.25">
      <c r="A52" s="87"/>
      <c r="B52" s="87"/>
      <c r="C52" s="87"/>
      <c r="D52" s="87"/>
      <c r="E52" s="58"/>
      <c r="F52" s="88"/>
      <c r="G52" s="175" t="s">
        <v>2</v>
      </c>
      <c r="H52" s="177" t="s">
        <v>38</v>
      </c>
      <c r="I52" s="178"/>
      <c r="J52" s="236" t="s">
        <v>24</v>
      </c>
      <c r="K52" s="237"/>
    </row>
    <row r="53" spans="1:11" ht="17.25" customHeight="1" x14ac:dyDescent="0.2">
      <c r="A53" s="57" t="s">
        <v>6</v>
      </c>
      <c r="B53" s="57"/>
      <c r="C53" s="57"/>
      <c r="D53" s="57"/>
      <c r="E53" s="89" t="s">
        <v>2</v>
      </c>
      <c r="F53" s="90"/>
      <c r="G53" s="176"/>
      <c r="H53" s="91" t="s">
        <v>27</v>
      </c>
      <c r="I53" s="91" t="s">
        <v>3</v>
      </c>
      <c r="J53" s="242"/>
      <c r="K53" s="243"/>
    </row>
    <row r="54" spans="1:11" ht="16.5" customHeight="1" x14ac:dyDescent="0.2">
      <c r="A54" s="57"/>
      <c r="B54" s="57"/>
      <c r="C54" s="57"/>
      <c r="D54" s="57"/>
      <c r="E54" s="57"/>
      <c r="F54" s="57"/>
      <c r="G54" s="92">
        <v>1</v>
      </c>
      <c r="H54" s="91">
        <v>1.5</v>
      </c>
      <c r="I54" s="91"/>
      <c r="J54" s="238"/>
      <c r="K54" s="239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2</v>
      </c>
      <c r="H55" s="91"/>
      <c r="I55" s="91"/>
      <c r="J55" s="238"/>
      <c r="K55" s="239"/>
    </row>
    <row r="56" spans="1:11" ht="12" customHeight="1" thickBot="1" x14ac:dyDescent="0.25">
      <c r="A56" s="87"/>
      <c r="B56" s="87"/>
      <c r="C56" s="87"/>
      <c r="D56" s="87"/>
      <c r="E56" s="58"/>
      <c r="F56" s="88"/>
      <c r="G56" s="92">
        <v>3</v>
      </c>
      <c r="H56" s="91"/>
      <c r="I56" s="91"/>
      <c r="J56" s="238"/>
      <c r="K56" s="239"/>
    </row>
    <row r="57" spans="1:11" ht="12" customHeight="1" thickBot="1" x14ac:dyDescent="0.25">
      <c r="A57" s="57" t="s">
        <v>22</v>
      </c>
      <c r="B57" s="57"/>
      <c r="C57" s="57"/>
      <c r="D57" s="80"/>
      <c r="E57" s="89" t="s">
        <v>2</v>
      </c>
      <c r="F57" s="90"/>
      <c r="G57" s="93">
        <v>4</v>
      </c>
      <c r="H57" s="94"/>
      <c r="I57" s="94">
        <v>3</v>
      </c>
      <c r="J57" s="240"/>
      <c r="K57" s="241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24" t="s">
        <v>58</v>
      </c>
      <c r="C60" s="124"/>
      <c r="D60" s="124"/>
      <c r="E60" s="124"/>
      <c r="F60" s="124"/>
      <c r="G60" s="124"/>
      <c r="H60" s="124"/>
      <c r="I60" s="124"/>
      <c r="J60" s="1"/>
      <c r="K60" s="1"/>
    </row>
    <row r="61" spans="1:11" ht="12" customHeight="1" x14ac:dyDescent="0.2">
      <c r="A61" s="1"/>
      <c r="B61" s="57" t="s">
        <v>59</v>
      </c>
      <c r="C61" s="57"/>
      <c r="D61" s="57"/>
      <c r="E61" s="57"/>
      <c r="F61" s="57"/>
      <c r="G61" s="57"/>
      <c r="H61" s="57"/>
      <c r="I61" s="57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3">
    <mergeCell ref="J56:K56"/>
    <mergeCell ref="J57:K57"/>
    <mergeCell ref="G15:I15"/>
    <mergeCell ref="G39:I39"/>
    <mergeCell ref="G40:I40"/>
    <mergeCell ref="G52:G53"/>
    <mergeCell ref="H52:I52"/>
    <mergeCell ref="J54:K54"/>
    <mergeCell ref="J55:K55"/>
    <mergeCell ref="G35:I35"/>
    <mergeCell ref="G36:I36"/>
    <mergeCell ref="G37:I37"/>
    <mergeCell ref="G38:I38"/>
    <mergeCell ref="G28:I28"/>
    <mergeCell ref="G29:I29"/>
    <mergeCell ref="G32:I32"/>
    <mergeCell ref="G17:I17"/>
    <mergeCell ref="G18:I18"/>
    <mergeCell ref="G21:I21"/>
    <mergeCell ref="G23:I23"/>
    <mergeCell ref="G24:I24"/>
    <mergeCell ref="G25:I25"/>
    <mergeCell ref="G11:I11"/>
    <mergeCell ref="G14:I14"/>
    <mergeCell ref="G16:I16"/>
    <mergeCell ref="G30:I30"/>
    <mergeCell ref="G31:I31"/>
    <mergeCell ref="B60:I60"/>
    <mergeCell ref="G2:I2"/>
    <mergeCell ref="G3:I3"/>
    <mergeCell ref="A50:J50"/>
    <mergeCell ref="J52:K52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22:I22"/>
    <mergeCell ref="G10:I10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D35" sqref="D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44485</v>
      </c>
    </row>
    <row r="3" spans="1:11" ht="12" customHeight="1" x14ac:dyDescent="0.25">
      <c r="G3" s="125" t="s">
        <v>43</v>
      </c>
      <c r="H3" s="125"/>
      <c r="I3" s="125"/>
      <c r="J3" s="56">
        <v>44515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29</v>
      </c>
      <c r="B10" s="54">
        <f>J2</f>
        <v>44485</v>
      </c>
      <c r="C10" s="51"/>
      <c r="D10" s="52"/>
      <c r="E10" s="23"/>
      <c r="F10" s="45"/>
      <c r="G10" s="102"/>
      <c r="H10" s="105"/>
      <c r="I10" s="112"/>
      <c r="J10" s="1"/>
      <c r="K10" s="1"/>
    </row>
    <row r="11" spans="1:11" ht="14.25" thickTop="1" thickBot="1" x14ac:dyDescent="0.25">
      <c r="A11" s="11" t="s">
        <v>30</v>
      </c>
      <c r="B11" s="54">
        <f>B10+1</f>
        <v>44486</v>
      </c>
      <c r="C11" s="51"/>
      <c r="D11" s="52"/>
      <c r="E11" s="23"/>
      <c r="F11" s="45"/>
      <c r="G11" s="102"/>
      <c r="H11" s="103"/>
      <c r="I11" s="104"/>
      <c r="J11" s="1"/>
      <c r="K11" s="1"/>
    </row>
    <row r="12" spans="1:11" ht="14.25" thickTop="1" thickBot="1" x14ac:dyDescent="0.25">
      <c r="A12" s="11" t="s">
        <v>31</v>
      </c>
      <c r="B12" s="54">
        <f t="shared" ref="B12:B40" si="0">B11+1</f>
        <v>44487</v>
      </c>
      <c r="C12" s="24"/>
      <c r="D12" s="25"/>
      <c r="E12" s="23"/>
      <c r="F12" s="26"/>
      <c r="G12" s="119"/>
      <c r="H12" s="234"/>
      <c r="I12" s="258"/>
      <c r="J12" s="1"/>
      <c r="K12" s="1"/>
    </row>
    <row r="13" spans="1:11" ht="14.25" thickTop="1" thickBot="1" x14ac:dyDescent="0.25">
      <c r="A13" s="11" t="s">
        <v>32</v>
      </c>
      <c r="B13" s="54">
        <f t="shared" si="0"/>
        <v>44488</v>
      </c>
      <c r="C13" s="24"/>
      <c r="D13" s="25"/>
      <c r="E13" s="23"/>
      <c r="F13" s="26"/>
      <c r="G13" s="119"/>
      <c r="H13" s="234"/>
      <c r="I13" s="258"/>
      <c r="J13" s="1"/>
      <c r="K13" s="1"/>
    </row>
    <row r="14" spans="1:11" ht="14.25" thickTop="1" thickBot="1" x14ac:dyDescent="0.25">
      <c r="A14" s="11" t="s">
        <v>33</v>
      </c>
      <c r="B14" s="54">
        <f t="shared" si="0"/>
        <v>44489</v>
      </c>
      <c r="C14" s="24"/>
      <c r="D14" s="25"/>
      <c r="E14" s="23"/>
      <c r="F14" s="26"/>
      <c r="G14" s="119"/>
      <c r="H14" s="120"/>
      <c r="I14" s="121"/>
      <c r="J14" s="1"/>
      <c r="K14" s="1"/>
    </row>
    <row r="15" spans="1:11" ht="14.25" thickTop="1" thickBot="1" x14ac:dyDescent="0.25">
      <c r="A15" s="11" t="s">
        <v>34</v>
      </c>
      <c r="B15" s="54">
        <f t="shared" si="0"/>
        <v>44490</v>
      </c>
      <c r="C15" s="24"/>
      <c r="D15" s="25"/>
      <c r="E15" s="23"/>
      <c r="F15" s="26"/>
      <c r="G15" s="179"/>
      <c r="H15" s="180"/>
      <c r="I15" s="181"/>
      <c r="J15" s="1"/>
      <c r="K15" s="1"/>
    </row>
    <row r="16" spans="1:11" ht="14.25" thickTop="1" thickBot="1" x14ac:dyDescent="0.25">
      <c r="A16" s="11" t="s">
        <v>28</v>
      </c>
      <c r="B16" s="54">
        <f t="shared" si="0"/>
        <v>44491</v>
      </c>
      <c r="C16" s="24"/>
      <c r="D16" s="25"/>
      <c r="E16" s="23"/>
      <c r="F16" s="26"/>
      <c r="G16" s="119"/>
      <c r="H16" s="120"/>
      <c r="I16" s="121"/>
      <c r="J16" s="1"/>
      <c r="K16" s="1"/>
    </row>
    <row r="17" spans="1:11" ht="14.25" thickTop="1" thickBot="1" x14ac:dyDescent="0.25">
      <c r="A17" s="11" t="s">
        <v>29</v>
      </c>
      <c r="B17" s="54">
        <f t="shared" si="0"/>
        <v>44492</v>
      </c>
      <c r="C17" s="51"/>
      <c r="D17" s="52"/>
      <c r="E17" s="23"/>
      <c r="F17" s="45"/>
      <c r="G17" s="102"/>
      <c r="H17" s="105"/>
      <c r="I17" s="112"/>
      <c r="J17" s="1"/>
      <c r="K17" s="1"/>
    </row>
    <row r="18" spans="1:11" ht="14.25" thickTop="1" thickBot="1" x14ac:dyDescent="0.25">
      <c r="A18" s="11" t="s">
        <v>30</v>
      </c>
      <c r="B18" s="54">
        <f t="shared" si="0"/>
        <v>44493</v>
      </c>
      <c r="C18" s="51"/>
      <c r="D18" s="52"/>
      <c r="E18" s="23"/>
      <c r="F18" s="45"/>
      <c r="G18" s="102"/>
      <c r="H18" s="103"/>
      <c r="I18" s="104"/>
      <c r="J18" s="1"/>
      <c r="K18" s="1"/>
    </row>
    <row r="19" spans="1:11" ht="14.25" thickTop="1" thickBot="1" x14ac:dyDescent="0.25">
      <c r="A19" s="11" t="s">
        <v>31</v>
      </c>
      <c r="B19" s="54">
        <f t="shared" si="0"/>
        <v>44494</v>
      </c>
      <c r="C19" s="24"/>
      <c r="D19" s="25"/>
      <c r="E19" s="23"/>
      <c r="F19" s="26"/>
      <c r="G19" s="119"/>
      <c r="H19" s="234"/>
      <c r="I19" s="258"/>
      <c r="J19" s="1"/>
      <c r="K19" s="1"/>
    </row>
    <row r="20" spans="1:11" ht="14.25" thickTop="1" thickBot="1" x14ac:dyDescent="0.25">
      <c r="A20" s="11" t="s">
        <v>32</v>
      </c>
      <c r="B20" s="54">
        <f t="shared" si="0"/>
        <v>44495</v>
      </c>
      <c r="C20" s="24"/>
      <c r="D20" s="25"/>
      <c r="E20" s="23"/>
      <c r="F20" s="26"/>
      <c r="G20" s="119"/>
      <c r="H20" s="234"/>
      <c r="I20" s="258"/>
      <c r="J20" s="1"/>
      <c r="K20" s="1"/>
    </row>
    <row r="21" spans="1:11" ht="14.25" thickTop="1" thickBot="1" x14ac:dyDescent="0.25">
      <c r="A21" s="11" t="s">
        <v>33</v>
      </c>
      <c r="B21" s="54">
        <f t="shared" si="0"/>
        <v>44496</v>
      </c>
      <c r="C21" s="24"/>
      <c r="D21" s="25"/>
      <c r="E21" s="23"/>
      <c r="F21" s="26"/>
      <c r="G21" s="119"/>
      <c r="H21" s="120"/>
      <c r="I21" s="121"/>
      <c r="J21" s="1"/>
      <c r="K21" s="1"/>
    </row>
    <row r="22" spans="1:11" ht="14.25" thickTop="1" thickBot="1" x14ac:dyDescent="0.25">
      <c r="A22" s="11" t="s">
        <v>34</v>
      </c>
      <c r="B22" s="54">
        <f t="shared" si="0"/>
        <v>44497</v>
      </c>
      <c r="C22" s="24"/>
      <c r="D22" s="25"/>
      <c r="E22" s="23"/>
      <c r="F22" s="26"/>
      <c r="G22" s="119"/>
      <c r="H22" s="120"/>
      <c r="I22" s="121"/>
      <c r="J22" s="1"/>
      <c r="K22" s="15"/>
    </row>
    <row r="23" spans="1:11" ht="14.25" thickTop="1" thickBot="1" x14ac:dyDescent="0.25">
      <c r="A23" s="11" t="s">
        <v>28</v>
      </c>
      <c r="B23" s="54">
        <f t="shared" si="0"/>
        <v>44498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29</v>
      </c>
      <c r="B24" s="54">
        <f t="shared" si="0"/>
        <v>44499</v>
      </c>
      <c r="C24" s="51"/>
      <c r="D24" s="52"/>
      <c r="E24" s="23"/>
      <c r="F24" s="45"/>
      <c r="G24" s="102"/>
      <c r="H24" s="105"/>
      <c r="I24" s="112"/>
      <c r="J24" s="1"/>
      <c r="K24" s="1"/>
    </row>
    <row r="25" spans="1:11" ht="14.25" thickTop="1" thickBot="1" x14ac:dyDescent="0.25">
      <c r="A25" s="11" t="s">
        <v>30</v>
      </c>
      <c r="B25" s="54">
        <f t="shared" si="0"/>
        <v>44500</v>
      </c>
      <c r="C25" s="51"/>
      <c r="D25" s="52"/>
      <c r="E25" s="23"/>
      <c r="F25" s="45"/>
      <c r="G25" s="102"/>
      <c r="H25" s="103"/>
      <c r="I25" s="104"/>
      <c r="J25" s="1"/>
      <c r="K25" s="1"/>
    </row>
    <row r="26" spans="1:11" ht="14.25" thickTop="1" thickBot="1" x14ac:dyDescent="0.25">
      <c r="A26" s="11" t="s">
        <v>31</v>
      </c>
      <c r="B26" s="54">
        <f t="shared" si="0"/>
        <v>44501</v>
      </c>
      <c r="C26" s="24"/>
      <c r="D26" s="25"/>
      <c r="E26" s="23"/>
      <c r="F26" s="26"/>
      <c r="G26" s="119"/>
      <c r="H26" s="234"/>
      <c r="I26" s="258"/>
      <c r="J26" s="1"/>
      <c r="K26" s="1"/>
    </row>
    <row r="27" spans="1:11" ht="14.25" thickTop="1" thickBot="1" x14ac:dyDescent="0.25">
      <c r="A27" s="11" t="s">
        <v>32</v>
      </c>
      <c r="B27" s="54">
        <f t="shared" si="0"/>
        <v>44502</v>
      </c>
      <c r="C27" s="24"/>
      <c r="D27" s="25"/>
      <c r="E27" s="23"/>
      <c r="F27" s="26"/>
      <c r="G27" s="119"/>
      <c r="H27" s="234"/>
      <c r="I27" s="258"/>
      <c r="J27" s="1"/>
      <c r="K27" s="1"/>
    </row>
    <row r="28" spans="1:11" ht="14.25" thickTop="1" thickBot="1" x14ac:dyDescent="0.25">
      <c r="A28" s="11" t="s">
        <v>33</v>
      </c>
      <c r="B28" s="54">
        <f t="shared" si="0"/>
        <v>44503</v>
      </c>
      <c r="C28" s="24"/>
      <c r="D28" s="25"/>
      <c r="E28" s="23"/>
      <c r="F28" s="26"/>
      <c r="G28" s="119"/>
      <c r="H28" s="120"/>
      <c r="I28" s="121"/>
      <c r="J28" s="1"/>
      <c r="K28" s="1"/>
    </row>
    <row r="29" spans="1:11" ht="14.25" thickTop="1" thickBot="1" x14ac:dyDescent="0.25">
      <c r="A29" s="11" t="s">
        <v>34</v>
      </c>
      <c r="B29" s="54">
        <f t="shared" si="0"/>
        <v>44504</v>
      </c>
      <c r="C29" s="24"/>
      <c r="D29" s="25"/>
      <c r="E29" s="23"/>
      <c r="F29" s="26"/>
      <c r="G29" s="119"/>
      <c r="H29" s="120"/>
      <c r="I29" s="121"/>
      <c r="J29" s="1"/>
      <c r="K29" s="1"/>
    </row>
    <row r="30" spans="1:11" ht="14.25" thickTop="1" thickBot="1" x14ac:dyDescent="0.25">
      <c r="A30" s="11" t="s">
        <v>28</v>
      </c>
      <c r="B30" s="54">
        <f t="shared" si="0"/>
        <v>44505</v>
      </c>
      <c r="C30" s="24"/>
      <c r="D30" s="25"/>
      <c r="E30" s="23"/>
      <c r="F30" s="26"/>
      <c r="G30" s="119"/>
      <c r="H30" s="120"/>
      <c r="I30" s="121"/>
      <c r="J30" s="1"/>
      <c r="K30" s="1"/>
    </row>
    <row r="31" spans="1:11" ht="14.25" thickTop="1" thickBot="1" x14ac:dyDescent="0.25">
      <c r="A31" s="11" t="s">
        <v>29</v>
      </c>
      <c r="B31" s="54">
        <f t="shared" si="0"/>
        <v>44506</v>
      </c>
      <c r="C31" s="51"/>
      <c r="D31" s="52"/>
      <c r="E31" s="23"/>
      <c r="F31" s="45"/>
      <c r="G31" s="102"/>
      <c r="H31" s="105"/>
      <c r="I31" s="112"/>
      <c r="J31" s="1"/>
      <c r="K31" s="1"/>
    </row>
    <row r="32" spans="1:11" ht="14.25" thickTop="1" thickBot="1" x14ac:dyDescent="0.25">
      <c r="A32" s="11" t="s">
        <v>30</v>
      </c>
      <c r="B32" s="54">
        <f t="shared" si="0"/>
        <v>44507</v>
      </c>
      <c r="C32" s="51"/>
      <c r="D32" s="52"/>
      <c r="E32" s="23"/>
      <c r="F32" s="45"/>
      <c r="G32" s="102"/>
      <c r="H32" s="103"/>
      <c r="I32" s="104"/>
      <c r="J32" s="1"/>
      <c r="K32" s="1"/>
    </row>
    <row r="33" spans="1:11" ht="14.25" thickTop="1" thickBot="1" x14ac:dyDescent="0.25">
      <c r="A33" s="11" t="s">
        <v>31</v>
      </c>
      <c r="B33" s="54">
        <f t="shared" si="0"/>
        <v>44508</v>
      </c>
      <c r="C33" s="24"/>
      <c r="D33" s="25"/>
      <c r="E33" s="23"/>
      <c r="F33" s="26"/>
      <c r="G33" s="119"/>
      <c r="H33" s="234"/>
      <c r="I33" s="258"/>
      <c r="J33" s="1"/>
      <c r="K33" s="1"/>
    </row>
    <row r="34" spans="1:11" ht="14.25" thickTop="1" thickBot="1" x14ac:dyDescent="0.25">
      <c r="A34" s="11" t="s">
        <v>32</v>
      </c>
      <c r="B34" s="54">
        <f t="shared" si="0"/>
        <v>44509</v>
      </c>
      <c r="C34" s="24"/>
      <c r="D34" s="25"/>
      <c r="E34" s="23"/>
      <c r="F34" s="26"/>
      <c r="G34" s="119"/>
      <c r="H34" s="234"/>
      <c r="I34" s="258"/>
      <c r="J34" s="1"/>
      <c r="K34" s="1"/>
    </row>
    <row r="35" spans="1:11" ht="14.25" thickTop="1" thickBot="1" x14ac:dyDescent="0.25">
      <c r="A35" s="11" t="s">
        <v>33</v>
      </c>
      <c r="B35" s="54">
        <f t="shared" si="0"/>
        <v>44510</v>
      </c>
      <c r="C35" s="24"/>
      <c r="D35" s="25"/>
      <c r="E35" s="23"/>
      <c r="F35" s="26"/>
      <c r="G35" s="119"/>
      <c r="H35" s="120"/>
      <c r="I35" s="121"/>
      <c r="J35" s="1"/>
      <c r="K35" s="1"/>
    </row>
    <row r="36" spans="1:11" ht="14.25" thickTop="1" thickBot="1" x14ac:dyDescent="0.25">
      <c r="A36" s="11" t="s">
        <v>34</v>
      </c>
      <c r="B36" s="54">
        <f t="shared" si="0"/>
        <v>44511</v>
      </c>
      <c r="C36" s="51"/>
      <c r="D36" s="52"/>
      <c r="E36" s="23"/>
      <c r="F36" s="45"/>
      <c r="G36" s="116" t="s">
        <v>48</v>
      </c>
      <c r="H36" s="159"/>
      <c r="I36" s="259"/>
      <c r="J36" s="1"/>
      <c r="K36" s="1"/>
    </row>
    <row r="37" spans="1:11" ht="14.25" thickTop="1" thickBot="1" x14ac:dyDescent="0.25">
      <c r="A37" s="11" t="s">
        <v>28</v>
      </c>
      <c r="B37" s="54">
        <f t="shared" si="0"/>
        <v>44512</v>
      </c>
      <c r="C37" s="24"/>
      <c r="D37" s="25"/>
      <c r="E37" s="23"/>
      <c r="F37" s="26"/>
      <c r="G37" s="119"/>
      <c r="H37" s="234"/>
      <c r="I37" s="258"/>
      <c r="J37" s="1"/>
      <c r="K37" s="1"/>
    </row>
    <row r="38" spans="1:11" ht="14.25" thickTop="1" thickBot="1" x14ac:dyDescent="0.25">
      <c r="A38" s="11" t="s">
        <v>29</v>
      </c>
      <c r="B38" s="54">
        <f t="shared" si="0"/>
        <v>44513</v>
      </c>
      <c r="C38" s="51"/>
      <c r="D38" s="52"/>
      <c r="E38" s="23"/>
      <c r="F38" s="45"/>
      <c r="G38" s="116"/>
      <c r="H38" s="159"/>
      <c r="I38" s="259"/>
      <c r="J38" s="1"/>
      <c r="K38" s="1"/>
    </row>
    <row r="39" spans="1:11" ht="14.25" thickTop="1" thickBot="1" x14ac:dyDescent="0.25">
      <c r="A39" s="11" t="s">
        <v>30</v>
      </c>
      <c r="B39" s="54">
        <f t="shared" si="0"/>
        <v>44514</v>
      </c>
      <c r="C39" s="51"/>
      <c r="D39" s="52"/>
      <c r="E39" s="23"/>
      <c r="F39" s="45"/>
      <c r="G39" s="116"/>
      <c r="H39" s="159"/>
      <c r="I39" s="259"/>
      <c r="J39" s="1"/>
      <c r="K39" s="1"/>
    </row>
    <row r="40" spans="1:11" ht="14.25" thickTop="1" thickBot="1" x14ac:dyDescent="0.25">
      <c r="A40" s="11" t="s">
        <v>31</v>
      </c>
      <c r="B40" s="54">
        <f t="shared" si="0"/>
        <v>44515</v>
      </c>
      <c r="C40" s="24"/>
      <c r="D40" s="25"/>
      <c r="E40" s="23"/>
      <c r="F40" s="26"/>
      <c r="G40" s="119"/>
      <c r="H40" s="234"/>
      <c r="I40" s="258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4.25" thickTop="1" thickBot="1" x14ac:dyDescent="0.25">
      <c r="A42" s="1"/>
      <c r="B42" s="31"/>
      <c r="C42" s="32"/>
      <c r="D42" s="32"/>
      <c r="E42" s="55"/>
      <c r="F42" s="55"/>
      <c r="G42" s="13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13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3"/>
      <c r="F44" s="73"/>
      <c r="G44" s="31"/>
      <c r="H44" s="31"/>
      <c r="I44" s="31"/>
      <c r="J44" s="1"/>
      <c r="K44" s="1"/>
    </row>
    <row r="45" spans="1:11" ht="12.7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2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7.2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236" t="s">
        <v>24</v>
      </c>
      <c r="K53" s="237"/>
    </row>
    <row r="54" spans="1:11" ht="16.5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242"/>
      <c r="K54" s="243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238"/>
      <c r="K55" s="239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238"/>
      <c r="K56" s="239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238"/>
      <c r="K57" s="239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240"/>
      <c r="K58" s="24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4">
    <mergeCell ref="G15:I15"/>
    <mergeCell ref="G40:I40"/>
    <mergeCell ref="G41:I41"/>
    <mergeCell ref="G53:G54"/>
    <mergeCell ref="H53:I53"/>
    <mergeCell ref="G33:I33"/>
    <mergeCell ref="G34:I34"/>
    <mergeCell ref="G35:I35"/>
    <mergeCell ref="G36:I36"/>
    <mergeCell ref="G37:I37"/>
    <mergeCell ref="G38:I38"/>
    <mergeCell ref="G39:I39"/>
    <mergeCell ref="G30:I30"/>
    <mergeCell ref="J54:K54"/>
    <mergeCell ref="J56:K56"/>
    <mergeCell ref="J57:K57"/>
    <mergeCell ref="J58:K58"/>
    <mergeCell ref="J55:K55"/>
    <mergeCell ref="G23:I23"/>
    <mergeCell ref="G26:I26"/>
    <mergeCell ref="G27:I27"/>
    <mergeCell ref="G28:I28"/>
    <mergeCell ref="G29:I29"/>
    <mergeCell ref="G16:I16"/>
    <mergeCell ref="G19:I19"/>
    <mergeCell ref="G20:I20"/>
    <mergeCell ref="G21:I21"/>
    <mergeCell ref="G22:I22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2:I12"/>
    <mergeCell ref="G13:I13"/>
    <mergeCell ref="G14:I14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21" sqref="G21:I21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44516</v>
      </c>
    </row>
    <row r="3" spans="1:11" ht="12" customHeight="1" x14ac:dyDescent="0.25">
      <c r="G3" s="125" t="s">
        <v>43</v>
      </c>
      <c r="H3" s="125"/>
      <c r="I3" s="125"/>
      <c r="J3" s="56">
        <v>44545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32</v>
      </c>
      <c r="B10" s="54">
        <f>J2</f>
        <v>44516</v>
      </c>
      <c r="C10" s="24"/>
      <c r="D10" s="25"/>
      <c r="E10" s="23"/>
      <c r="F10" s="26"/>
      <c r="G10" s="119"/>
      <c r="H10" s="120"/>
      <c r="I10" s="121"/>
      <c r="J10" s="1"/>
      <c r="K10" s="1"/>
    </row>
    <row r="11" spans="1:11" ht="14.25" thickTop="1" thickBot="1" x14ac:dyDescent="0.25">
      <c r="A11" s="11" t="s">
        <v>33</v>
      </c>
      <c r="B11" s="54">
        <f>B10+1</f>
        <v>44517</v>
      </c>
      <c r="C11" s="24"/>
      <c r="D11" s="25"/>
      <c r="E11" s="23"/>
      <c r="F11" s="26"/>
      <c r="G11" s="119"/>
      <c r="H11" s="120"/>
      <c r="I11" s="121"/>
      <c r="J11" s="1"/>
      <c r="K11" s="1"/>
    </row>
    <row r="12" spans="1:11" ht="14.25" thickTop="1" thickBot="1" x14ac:dyDescent="0.25">
      <c r="A12" s="11" t="s">
        <v>34</v>
      </c>
      <c r="B12" s="54">
        <f t="shared" ref="B12:B39" si="0">B11+1</f>
        <v>44518</v>
      </c>
      <c r="C12" s="24"/>
      <c r="D12" s="25"/>
      <c r="E12" s="23"/>
      <c r="F12" s="26"/>
      <c r="G12" s="119"/>
      <c r="H12" s="120"/>
      <c r="I12" s="121"/>
      <c r="J12" s="1"/>
      <c r="K12" s="1"/>
    </row>
    <row r="13" spans="1:11" ht="14.25" thickTop="1" thickBot="1" x14ac:dyDescent="0.25">
      <c r="A13" s="11" t="s">
        <v>28</v>
      </c>
      <c r="B13" s="54">
        <f t="shared" si="0"/>
        <v>44519</v>
      </c>
      <c r="C13" s="24"/>
      <c r="D13" s="25"/>
      <c r="E13" s="23"/>
      <c r="F13" s="26"/>
      <c r="G13" s="119"/>
      <c r="H13" s="120"/>
      <c r="I13" s="121"/>
      <c r="J13" s="1"/>
      <c r="K13" s="1"/>
    </row>
    <row r="14" spans="1:11" ht="14.25" thickTop="1" thickBot="1" x14ac:dyDescent="0.25">
      <c r="A14" s="11" t="s">
        <v>29</v>
      </c>
      <c r="B14" s="54">
        <f t="shared" si="0"/>
        <v>44520</v>
      </c>
      <c r="C14" s="51"/>
      <c r="D14" s="52"/>
      <c r="E14" s="23"/>
      <c r="F14" s="45"/>
      <c r="G14" s="102"/>
      <c r="H14" s="103"/>
      <c r="I14" s="104"/>
      <c r="J14" s="1"/>
      <c r="K14" s="1"/>
    </row>
    <row r="15" spans="1:11" ht="14.25" thickTop="1" thickBot="1" x14ac:dyDescent="0.25">
      <c r="A15" s="11" t="s">
        <v>30</v>
      </c>
      <c r="B15" s="54">
        <f t="shared" si="0"/>
        <v>44521</v>
      </c>
      <c r="C15" s="51"/>
      <c r="D15" s="52"/>
      <c r="E15" s="23"/>
      <c r="F15" s="45"/>
      <c r="G15" s="102"/>
      <c r="H15" s="103"/>
      <c r="I15" s="104"/>
      <c r="J15" s="1"/>
      <c r="K15" s="1"/>
    </row>
    <row r="16" spans="1:11" ht="14.25" thickTop="1" thickBot="1" x14ac:dyDescent="0.25">
      <c r="A16" s="11" t="s">
        <v>31</v>
      </c>
      <c r="B16" s="54">
        <f t="shared" si="0"/>
        <v>44522</v>
      </c>
      <c r="C16" s="24"/>
      <c r="D16" s="25"/>
      <c r="E16" s="23"/>
      <c r="F16" s="26"/>
      <c r="G16" s="119"/>
      <c r="H16" s="122"/>
      <c r="I16" s="261"/>
      <c r="J16" s="1"/>
      <c r="K16" s="1"/>
    </row>
    <row r="17" spans="1:11" ht="14.25" thickTop="1" thickBot="1" x14ac:dyDescent="0.25">
      <c r="A17" s="11" t="s">
        <v>32</v>
      </c>
      <c r="B17" s="54">
        <f t="shared" si="0"/>
        <v>44523</v>
      </c>
      <c r="C17" s="24"/>
      <c r="D17" s="25"/>
      <c r="E17" s="23"/>
      <c r="F17" s="26"/>
      <c r="G17" s="119"/>
      <c r="H17" s="122"/>
      <c r="I17" s="261"/>
      <c r="J17" s="1"/>
      <c r="K17" s="1"/>
    </row>
    <row r="18" spans="1:11" ht="14.25" thickTop="1" thickBot="1" x14ac:dyDescent="0.25">
      <c r="A18" s="11" t="s">
        <v>33</v>
      </c>
      <c r="B18" s="54">
        <f t="shared" si="0"/>
        <v>44524</v>
      </c>
      <c r="C18" s="24"/>
      <c r="D18" s="25"/>
      <c r="E18" s="23"/>
      <c r="F18" s="26"/>
      <c r="G18" s="119"/>
      <c r="H18" s="120"/>
      <c r="I18" s="121"/>
      <c r="J18" s="1"/>
      <c r="K18" s="1"/>
    </row>
    <row r="19" spans="1:11" ht="14.25" thickTop="1" thickBot="1" x14ac:dyDescent="0.25">
      <c r="A19" s="11" t="s">
        <v>34</v>
      </c>
      <c r="B19" s="54">
        <f t="shared" si="0"/>
        <v>44525</v>
      </c>
      <c r="C19" s="51"/>
      <c r="D19" s="52"/>
      <c r="E19" s="23"/>
      <c r="F19" s="45"/>
      <c r="G19" s="116" t="s">
        <v>49</v>
      </c>
      <c r="H19" s="256"/>
      <c r="I19" s="260"/>
      <c r="J19" s="1"/>
      <c r="K19" s="1"/>
    </row>
    <row r="20" spans="1:11" ht="14.25" thickTop="1" thickBot="1" x14ac:dyDescent="0.25">
      <c r="A20" s="11" t="s">
        <v>28</v>
      </c>
      <c r="B20" s="54">
        <f t="shared" si="0"/>
        <v>44526</v>
      </c>
      <c r="C20" s="51"/>
      <c r="D20" s="52"/>
      <c r="E20" s="23"/>
      <c r="F20" s="45"/>
      <c r="G20" s="116" t="s">
        <v>50</v>
      </c>
      <c r="H20" s="256"/>
      <c r="I20" s="260"/>
      <c r="J20" s="1"/>
      <c r="K20" s="1"/>
    </row>
    <row r="21" spans="1:11" ht="14.25" thickTop="1" thickBot="1" x14ac:dyDescent="0.25">
      <c r="A21" s="11" t="s">
        <v>29</v>
      </c>
      <c r="B21" s="54">
        <f t="shared" si="0"/>
        <v>44527</v>
      </c>
      <c r="C21" s="51"/>
      <c r="D21" s="52"/>
      <c r="E21" s="23"/>
      <c r="F21" s="45"/>
      <c r="G21" s="116"/>
      <c r="H21" s="256"/>
      <c r="I21" s="260"/>
      <c r="J21" s="1"/>
      <c r="K21" s="1"/>
    </row>
    <row r="22" spans="1:11" ht="14.25" thickTop="1" thickBot="1" x14ac:dyDescent="0.25">
      <c r="A22" s="11" t="s">
        <v>30</v>
      </c>
      <c r="B22" s="54">
        <f t="shared" si="0"/>
        <v>44528</v>
      </c>
      <c r="C22" s="51"/>
      <c r="D22" s="52"/>
      <c r="E22" s="23"/>
      <c r="F22" s="45"/>
      <c r="G22" s="116"/>
      <c r="H22" s="256"/>
      <c r="I22" s="260"/>
      <c r="J22" s="1"/>
      <c r="K22" s="15"/>
    </row>
    <row r="23" spans="1:11" ht="14.25" thickTop="1" thickBot="1" x14ac:dyDescent="0.25">
      <c r="A23" s="11" t="s">
        <v>31</v>
      </c>
      <c r="B23" s="54">
        <f t="shared" si="0"/>
        <v>44529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32</v>
      </c>
      <c r="B24" s="54">
        <f t="shared" si="0"/>
        <v>44530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33</v>
      </c>
      <c r="B25" s="54">
        <f t="shared" si="0"/>
        <v>44531</v>
      </c>
      <c r="C25" s="24"/>
      <c r="D25" s="25"/>
      <c r="E25" s="23"/>
      <c r="F25" s="26"/>
      <c r="G25" s="119"/>
      <c r="H25" s="120"/>
      <c r="I25" s="121"/>
      <c r="J25" s="1"/>
      <c r="K25" s="1"/>
    </row>
    <row r="26" spans="1:11" ht="14.25" thickTop="1" thickBot="1" x14ac:dyDescent="0.25">
      <c r="A26" s="11" t="s">
        <v>34</v>
      </c>
      <c r="B26" s="54">
        <f t="shared" si="0"/>
        <v>44532</v>
      </c>
      <c r="C26" s="24"/>
      <c r="D26" s="25"/>
      <c r="E26" s="23"/>
      <c r="F26" s="26"/>
      <c r="G26" s="119"/>
      <c r="H26" s="122"/>
      <c r="I26" s="123"/>
      <c r="J26" s="1"/>
      <c r="K26" s="1"/>
    </row>
    <row r="27" spans="1:11" ht="14.25" thickTop="1" thickBot="1" x14ac:dyDescent="0.25">
      <c r="A27" s="11" t="s">
        <v>28</v>
      </c>
      <c r="B27" s="54">
        <f t="shared" si="0"/>
        <v>44533</v>
      </c>
      <c r="C27" s="24"/>
      <c r="D27" s="25"/>
      <c r="E27" s="23"/>
      <c r="F27" s="26"/>
      <c r="G27" s="119"/>
      <c r="H27" s="120"/>
      <c r="I27" s="121"/>
      <c r="J27" s="1"/>
      <c r="K27" s="1"/>
    </row>
    <row r="28" spans="1:11" ht="14.25" thickTop="1" thickBot="1" x14ac:dyDescent="0.25">
      <c r="A28" s="11" t="s">
        <v>29</v>
      </c>
      <c r="B28" s="54">
        <f t="shared" si="0"/>
        <v>44534</v>
      </c>
      <c r="C28" s="51"/>
      <c r="D28" s="52"/>
      <c r="E28" s="23"/>
      <c r="F28" s="45"/>
      <c r="G28" s="102"/>
      <c r="H28" s="103"/>
      <c r="I28" s="104"/>
      <c r="J28" s="1"/>
      <c r="K28" s="1"/>
    </row>
    <row r="29" spans="1:11" ht="14.25" thickTop="1" thickBot="1" x14ac:dyDescent="0.25">
      <c r="A29" s="11" t="s">
        <v>30</v>
      </c>
      <c r="B29" s="54">
        <f t="shared" si="0"/>
        <v>44535</v>
      </c>
      <c r="C29" s="51"/>
      <c r="D29" s="52"/>
      <c r="E29" s="23"/>
      <c r="F29" s="45"/>
      <c r="G29" s="102"/>
      <c r="H29" s="103"/>
      <c r="I29" s="104"/>
      <c r="J29" s="1"/>
      <c r="K29" s="1"/>
    </row>
    <row r="30" spans="1:11" ht="14.25" thickTop="1" thickBot="1" x14ac:dyDescent="0.25">
      <c r="A30" s="11" t="s">
        <v>31</v>
      </c>
      <c r="B30" s="54">
        <f t="shared" si="0"/>
        <v>44536</v>
      </c>
      <c r="C30" s="24"/>
      <c r="D30" s="25"/>
      <c r="E30" s="23"/>
      <c r="F30" s="26"/>
      <c r="G30" s="119"/>
      <c r="H30" s="120"/>
      <c r="I30" s="121"/>
      <c r="J30" s="1"/>
      <c r="K30" s="1"/>
    </row>
    <row r="31" spans="1:11" ht="14.25" thickTop="1" thickBot="1" x14ac:dyDescent="0.25">
      <c r="A31" s="11" t="s">
        <v>32</v>
      </c>
      <c r="B31" s="54">
        <f t="shared" si="0"/>
        <v>44537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33</v>
      </c>
      <c r="B32" s="54">
        <f t="shared" si="0"/>
        <v>44538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34</v>
      </c>
      <c r="B33" s="54">
        <f t="shared" si="0"/>
        <v>44539</v>
      </c>
      <c r="C33" s="24"/>
      <c r="D33" s="25"/>
      <c r="E33" s="23"/>
      <c r="F33" s="26"/>
      <c r="G33" s="119"/>
      <c r="H33" s="120"/>
      <c r="I33" s="121"/>
      <c r="J33" s="1"/>
      <c r="K33" s="1"/>
    </row>
    <row r="34" spans="1:11" ht="14.25" thickTop="1" thickBot="1" x14ac:dyDescent="0.25">
      <c r="A34" s="11" t="s">
        <v>28</v>
      </c>
      <c r="B34" s="54">
        <f t="shared" si="0"/>
        <v>44540</v>
      </c>
      <c r="C34" s="24"/>
      <c r="D34" s="25"/>
      <c r="E34" s="23"/>
      <c r="F34" s="26"/>
      <c r="G34" s="119"/>
      <c r="H34" s="120"/>
      <c r="I34" s="121"/>
      <c r="J34" s="1"/>
      <c r="K34" s="1"/>
    </row>
    <row r="35" spans="1:11" ht="14.25" thickTop="1" thickBot="1" x14ac:dyDescent="0.25">
      <c r="A35" s="11" t="s">
        <v>29</v>
      </c>
      <c r="B35" s="54">
        <f t="shared" si="0"/>
        <v>44541</v>
      </c>
      <c r="C35" s="51"/>
      <c r="D35" s="52"/>
      <c r="E35" s="23"/>
      <c r="F35" s="45"/>
      <c r="G35" s="102"/>
      <c r="H35" s="103"/>
      <c r="I35" s="104"/>
      <c r="J35" s="1"/>
      <c r="K35" s="1"/>
    </row>
    <row r="36" spans="1:11" ht="14.25" thickTop="1" thickBot="1" x14ac:dyDescent="0.25">
      <c r="A36" s="11" t="s">
        <v>30</v>
      </c>
      <c r="B36" s="54">
        <f t="shared" si="0"/>
        <v>44542</v>
      </c>
      <c r="C36" s="51"/>
      <c r="D36" s="52"/>
      <c r="E36" s="23"/>
      <c r="F36" s="45"/>
      <c r="G36" s="102"/>
      <c r="H36" s="103"/>
      <c r="I36" s="104"/>
      <c r="J36" s="1"/>
      <c r="K36" s="1"/>
    </row>
    <row r="37" spans="1:11" ht="14.25" thickTop="1" thickBot="1" x14ac:dyDescent="0.25">
      <c r="A37" s="11" t="s">
        <v>31</v>
      </c>
      <c r="B37" s="54">
        <f t="shared" si="0"/>
        <v>44543</v>
      </c>
      <c r="C37" s="24"/>
      <c r="D37" s="25"/>
      <c r="E37" s="23"/>
      <c r="F37" s="26"/>
      <c r="G37" s="119"/>
      <c r="H37" s="120"/>
      <c r="I37" s="121"/>
      <c r="J37" s="1"/>
      <c r="K37" s="1"/>
    </row>
    <row r="38" spans="1:11" ht="14.25" thickTop="1" thickBot="1" x14ac:dyDescent="0.25">
      <c r="A38" s="11" t="s">
        <v>32</v>
      </c>
      <c r="B38" s="54">
        <f t="shared" si="0"/>
        <v>44544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33</v>
      </c>
      <c r="B39" s="54">
        <f t="shared" si="0"/>
        <v>44545</v>
      </c>
      <c r="C39" s="24"/>
      <c r="D39" s="25"/>
      <c r="E39" s="23"/>
      <c r="F39" s="26"/>
      <c r="G39" s="119"/>
      <c r="H39" s="120"/>
      <c r="I39" s="121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2"/>
      <c r="H40" s="173"/>
      <c r="I40" s="174"/>
      <c r="J40" s="1"/>
      <c r="K40" s="1"/>
    </row>
    <row r="41" spans="1:11" ht="14.25" thickTop="1" thickBot="1" x14ac:dyDescent="0.25">
      <c r="A41" s="1"/>
      <c r="B41" s="31"/>
      <c r="C41" s="32"/>
      <c r="D41" s="32"/>
      <c r="E41" s="55"/>
      <c r="F41" s="55"/>
      <c r="G41" s="13"/>
      <c r="H41" s="13"/>
      <c r="I41" s="1"/>
      <c r="J41" s="1"/>
      <c r="K41" s="1"/>
    </row>
    <row r="42" spans="1:11" ht="13.5" thickBot="1" x14ac:dyDescent="0.25">
      <c r="A42" s="1"/>
      <c r="B42" s="31" t="s">
        <v>40</v>
      </c>
      <c r="C42" s="33">
        <f>SUM(C10:C39)*1.5</f>
        <v>0</v>
      </c>
      <c r="D42" s="32"/>
      <c r="E42" s="55"/>
      <c r="F42" s="55"/>
      <c r="G42" s="13"/>
      <c r="H42" s="13"/>
      <c r="I42" s="1"/>
      <c r="J42" s="1"/>
      <c r="K42" s="1"/>
    </row>
    <row r="43" spans="1:11" x14ac:dyDescent="0.2">
      <c r="A43" s="31"/>
      <c r="B43" s="31"/>
      <c r="C43" s="31"/>
      <c r="D43" s="31"/>
      <c r="E43" s="73"/>
      <c r="F43" s="73"/>
      <c r="G43" s="31"/>
      <c r="H43" s="31"/>
      <c r="I43" s="31"/>
      <c r="J43" s="1"/>
      <c r="K43" s="1"/>
    </row>
    <row r="44" spans="1:1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5"/>
      <c r="K44" s="1"/>
    </row>
    <row r="45" spans="1:11" ht="24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52" t="s">
        <v>36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57"/>
    </row>
    <row r="51" spans="1:11" ht="13.5" thickBot="1" x14ac:dyDescent="0.25">
      <c r="A51" s="57"/>
      <c r="B51" s="57"/>
      <c r="C51" s="57"/>
      <c r="D51" s="57"/>
      <c r="E51" s="57"/>
      <c r="F51" s="57"/>
      <c r="G51" s="57"/>
      <c r="H51" s="57"/>
      <c r="I51" s="76" t="s">
        <v>25</v>
      </c>
      <c r="J51" s="57"/>
      <c r="K51" s="57"/>
    </row>
    <row r="52" spans="1:11" ht="13.5" thickBot="1" x14ac:dyDescent="0.25">
      <c r="A52" s="87"/>
      <c r="B52" s="87"/>
      <c r="C52" s="87"/>
      <c r="D52" s="87"/>
      <c r="E52" s="58"/>
      <c r="F52" s="88"/>
      <c r="G52" s="175" t="s">
        <v>2</v>
      </c>
      <c r="H52" s="177" t="s">
        <v>38</v>
      </c>
      <c r="I52" s="178"/>
      <c r="J52" s="236" t="s">
        <v>24</v>
      </c>
      <c r="K52" s="237"/>
    </row>
    <row r="53" spans="1:11" x14ac:dyDescent="0.2">
      <c r="A53" s="57" t="s">
        <v>6</v>
      </c>
      <c r="B53" s="57"/>
      <c r="C53" s="57"/>
      <c r="D53" s="57"/>
      <c r="E53" s="89" t="s">
        <v>2</v>
      </c>
      <c r="F53" s="90"/>
      <c r="G53" s="176"/>
      <c r="H53" s="91" t="s">
        <v>27</v>
      </c>
      <c r="I53" s="91" t="s">
        <v>3</v>
      </c>
      <c r="J53" s="242"/>
      <c r="K53" s="243"/>
    </row>
    <row r="54" spans="1:11" x14ac:dyDescent="0.2">
      <c r="A54" s="57"/>
      <c r="B54" s="57"/>
      <c r="C54" s="57"/>
      <c r="D54" s="57"/>
      <c r="E54" s="57"/>
      <c r="F54" s="57"/>
      <c r="G54" s="92">
        <v>1</v>
      </c>
      <c r="H54" s="91">
        <v>1.5</v>
      </c>
      <c r="I54" s="91"/>
      <c r="J54" s="238"/>
      <c r="K54" s="239"/>
    </row>
    <row r="55" spans="1:11" x14ac:dyDescent="0.2">
      <c r="A55" s="57"/>
      <c r="B55" s="57"/>
      <c r="C55" s="57"/>
      <c r="D55" s="57"/>
      <c r="E55" s="57"/>
      <c r="F55" s="57"/>
      <c r="G55" s="92">
        <v>2</v>
      </c>
      <c r="H55" s="91"/>
      <c r="I55" s="91"/>
      <c r="J55" s="238"/>
      <c r="K55" s="239"/>
    </row>
    <row r="56" spans="1:11" ht="13.5" thickBot="1" x14ac:dyDescent="0.25">
      <c r="A56" s="87"/>
      <c r="B56" s="87"/>
      <c r="C56" s="87"/>
      <c r="D56" s="87"/>
      <c r="E56" s="58"/>
      <c r="F56" s="88"/>
      <c r="G56" s="92">
        <v>3</v>
      </c>
      <c r="H56" s="91"/>
      <c r="I56" s="91"/>
      <c r="J56" s="238"/>
      <c r="K56" s="239"/>
    </row>
    <row r="57" spans="1:11" ht="13.5" thickBot="1" x14ac:dyDescent="0.25">
      <c r="A57" s="57" t="s">
        <v>22</v>
      </c>
      <c r="B57" s="57"/>
      <c r="C57" s="57"/>
      <c r="D57" s="80"/>
      <c r="E57" s="89" t="s">
        <v>2</v>
      </c>
      <c r="F57" s="90"/>
      <c r="G57" s="93">
        <v>4</v>
      </c>
      <c r="H57" s="94"/>
      <c r="I57" s="94">
        <v>3</v>
      </c>
      <c r="J57" s="240"/>
      <c r="K57" s="241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24" t="s">
        <v>58</v>
      </c>
      <c r="C60" s="124"/>
      <c r="D60" s="124"/>
      <c r="E60" s="124"/>
      <c r="F60" s="124"/>
      <c r="G60" s="124"/>
      <c r="H60" s="124"/>
      <c r="I60" s="124"/>
      <c r="J60" s="1"/>
      <c r="K60" s="1"/>
    </row>
    <row r="61" spans="1:11" ht="12" customHeight="1" x14ac:dyDescent="0.2">
      <c r="A61" s="1"/>
      <c r="B61" s="57" t="s">
        <v>59</v>
      </c>
      <c r="C61" s="57"/>
      <c r="D61" s="57"/>
      <c r="E61" s="57"/>
      <c r="F61" s="57"/>
      <c r="G61" s="57"/>
      <c r="H61" s="57"/>
      <c r="I61" s="57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5">
    <mergeCell ref="G34:I34"/>
    <mergeCell ref="G37:I37"/>
    <mergeCell ref="G38:I38"/>
    <mergeCell ref="J56:K56"/>
    <mergeCell ref="J57:K57"/>
    <mergeCell ref="G39:I39"/>
    <mergeCell ref="G40:I40"/>
    <mergeCell ref="G52:G53"/>
    <mergeCell ref="H52:I52"/>
    <mergeCell ref="J54:K54"/>
    <mergeCell ref="J55:K55"/>
    <mergeCell ref="G31:I31"/>
    <mergeCell ref="G32:I32"/>
    <mergeCell ref="G33:I33"/>
    <mergeCell ref="G17:I17"/>
    <mergeCell ref="G18:I18"/>
    <mergeCell ref="G19:I19"/>
    <mergeCell ref="G20:I20"/>
    <mergeCell ref="G21:I21"/>
    <mergeCell ref="G23:I23"/>
    <mergeCell ref="G24:I24"/>
    <mergeCell ref="G25:I25"/>
    <mergeCell ref="G26:I26"/>
    <mergeCell ref="G27:I27"/>
    <mergeCell ref="G11:I11"/>
    <mergeCell ref="G12:I12"/>
    <mergeCell ref="G13:I13"/>
    <mergeCell ref="G16:I16"/>
    <mergeCell ref="G30:I30"/>
    <mergeCell ref="B60:I60"/>
    <mergeCell ref="G2:I2"/>
    <mergeCell ref="G3:I3"/>
    <mergeCell ref="A50:J50"/>
    <mergeCell ref="J52:K52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22:I22"/>
    <mergeCell ref="G10:I10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27" sqref="C27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44546</v>
      </c>
    </row>
    <row r="3" spans="1:11" ht="12" customHeight="1" x14ac:dyDescent="0.25">
      <c r="G3" s="125" t="s">
        <v>43</v>
      </c>
      <c r="H3" s="125"/>
      <c r="I3" s="125"/>
      <c r="J3" s="56">
        <v>44576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34</v>
      </c>
      <c r="B10" s="54">
        <f>J2</f>
        <v>44546</v>
      </c>
      <c r="C10" s="24"/>
      <c r="D10" s="25"/>
      <c r="E10" s="23"/>
      <c r="F10" s="26"/>
      <c r="G10" s="146"/>
      <c r="H10" s="147"/>
      <c r="I10" s="148"/>
      <c r="J10" s="1"/>
      <c r="K10" s="1"/>
    </row>
    <row r="11" spans="1:11" ht="14.25" thickTop="1" thickBot="1" x14ac:dyDescent="0.25">
      <c r="A11" s="11" t="s">
        <v>28</v>
      </c>
      <c r="B11" s="54">
        <f>B10+1</f>
        <v>44547</v>
      </c>
      <c r="C11" s="24"/>
      <c r="D11" s="25"/>
      <c r="E11" s="23"/>
      <c r="F11" s="26"/>
      <c r="G11" s="149"/>
      <c r="H11" s="150"/>
      <c r="I11" s="151"/>
      <c r="J11" s="1"/>
      <c r="K11" s="1"/>
    </row>
    <row r="12" spans="1:11" ht="14.25" thickTop="1" thickBot="1" x14ac:dyDescent="0.25">
      <c r="A12" s="11" t="s">
        <v>29</v>
      </c>
      <c r="B12" s="54">
        <f t="shared" ref="B12:B40" si="0">B11+1</f>
        <v>44548</v>
      </c>
      <c r="C12" s="51"/>
      <c r="D12" s="52"/>
      <c r="E12" s="23"/>
      <c r="F12" s="45"/>
      <c r="G12" s="106"/>
      <c r="H12" s="107"/>
      <c r="I12" s="108"/>
      <c r="J12" s="1"/>
      <c r="K12" s="1"/>
    </row>
    <row r="13" spans="1:11" ht="14.25" thickTop="1" thickBot="1" x14ac:dyDescent="0.25">
      <c r="A13" s="11" t="s">
        <v>30</v>
      </c>
      <c r="B13" s="54">
        <f t="shared" si="0"/>
        <v>44549</v>
      </c>
      <c r="C13" s="51"/>
      <c r="D13" s="52"/>
      <c r="E13" s="23"/>
      <c r="F13" s="45"/>
      <c r="G13" s="106"/>
      <c r="H13" s="107"/>
      <c r="I13" s="108"/>
      <c r="J13" s="1"/>
      <c r="K13" s="1"/>
    </row>
    <row r="14" spans="1:11" ht="14.25" thickTop="1" thickBot="1" x14ac:dyDescent="0.25">
      <c r="A14" s="11" t="s">
        <v>31</v>
      </c>
      <c r="B14" s="54">
        <f t="shared" si="0"/>
        <v>44550</v>
      </c>
      <c r="C14" s="24"/>
      <c r="D14" s="25"/>
      <c r="E14" s="23"/>
      <c r="F14" s="26"/>
      <c r="G14" s="149"/>
      <c r="H14" s="150"/>
      <c r="I14" s="151"/>
      <c r="J14" s="1"/>
      <c r="K14" s="1"/>
    </row>
    <row r="15" spans="1:11" ht="14.25" thickTop="1" thickBot="1" x14ac:dyDescent="0.25">
      <c r="A15" s="11" t="s">
        <v>32</v>
      </c>
      <c r="B15" s="54">
        <f t="shared" si="0"/>
        <v>44551</v>
      </c>
      <c r="C15" s="24"/>
      <c r="D15" s="25"/>
      <c r="E15" s="23"/>
      <c r="F15" s="26"/>
      <c r="G15" s="149"/>
      <c r="H15" s="150"/>
      <c r="I15" s="151"/>
      <c r="J15" s="1"/>
      <c r="K15" s="1"/>
    </row>
    <row r="16" spans="1:11" ht="14.25" thickTop="1" thickBot="1" x14ac:dyDescent="0.25">
      <c r="A16" s="11" t="s">
        <v>33</v>
      </c>
      <c r="B16" s="54">
        <f t="shared" si="0"/>
        <v>44552</v>
      </c>
      <c r="C16" s="24"/>
      <c r="D16" s="25"/>
      <c r="E16" s="23"/>
      <c r="F16" s="26"/>
      <c r="G16" s="149"/>
      <c r="H16" s="150"/>
      <c r="I16" s="151"/>
      <c r="J16" s="1"/>
      <c r="K16" s="1"/>
    </row>
    <row r="17" spans="1:11" ht="14.25" thickTop="1" thickBot="1" x14ac:dyDescent="0.25">
      <c r="A17" s="11" t="s">
        <v>34</v>
      </c>
      <c r="B17" s="54">
        <f t="shared" si="0"/>
        <v>44553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28</v>
      </c>
      <c r="B18" s="54">
        <f t="shared" si="0"/>
        <v>44554</v>
      </c>
      <c r="C18" s="51"/>
      <c r="D18" s="52"/>
      <c r="E18" s="23"/>
      <c r="F18" s="45"/>
      <c r="G18" s="116" t="s">
        <v>51</v>
      </c>
      <c r="H18" s="159"/>
      <c r="I18" s="160"/>
      <c r="J18" s="1"/>
      <c r="K18" s="1"/>
    </row>
    <row r="19" spans="1:11" ht="14.25" thickTop="1" thickBot="1" x14ac:dyDescent="0.25">
      <c r="A19" s="11" t="s">
        <v>29</v>
      </c>
      <c r="B19" s="54">
        <f t="shared" si="0"/>
        <v>44555</v>
      </c>
      <c r="C19" s="51"/>
      <c r="D19" s="52"/>
      <c r="E19" s="23"/>
      <c r="F19" s="45"/>
      <c r="G19" s="116" t="s">
        <v>52</v>
      </c>
      <c r="H19" s="159"/>
      <c r="I19" s="160"/>
      <c r="J19" s="1"/>
      <c r="K19" s="1"/>
    </row>
    <row r="20" spans="1:11" ht="14.25" thickTop="1" thickBot="1" x14ac:dyDescent="0.25">
      <c r="A20" s="11" t="s">
        <v>30</v>
      </c>
      <c r="B20" s="54">
        <f t="shared" si="0"/>
        <v>44556</v>
      </c>
      <c r="C20" s="51"/>
      <c r="D20" s="52"/>
      <c r="E20" s="23"/>
      <c r="F20" s="45"/>
      <c r="G20" s="116" t="s">
        <v>44</v>
      </c>
      <c r="H20" s="159"/>
      <c r="I20" s="160"/>
      <c r="J20" s="1"/>
      <c r="K20" s="1"/>
    </row>
    <row r="21" spans="1:11" ht="14.25" thickTop="1" thickBot="1" x14ac:dyDescent="0.25">
      <c r="A21" s="11" t="s">
        <v>31</v>
      </c>
      <c r="B21" s="54">
        <f t="shared" si="0"/>
        <v>44557</v>
      </c>
      <c r="C21" s="51"/>
      <c r="D21" s="52"/>
      <c r="E21" s="23"/>
      <c r="F21" s="45"/>
      <c r="G21" s="116" t="s">
        <v>44</v>
      </c>
      <c r="H21" s="159"/>
      <c r="I21" s="160"/>
      <c r="J21" s="1"/>
      <c r="K21" s="1"/>
    </row>
    <row r="22" spans="1:11" ht="14.25" thickTop="1" thickBot="1" x14ac:dyDescent="0.25">
      <c r="A22" s="11" t="s">
        <v>32</v>
      </c>
      <c r="B22" s="54">
        <f t="shared" si="0"/>
        <v>44558</v>
      </c>
      <c r="C22" s="51"/>
      <c r="D22" s="52"/>
      <c r="E22" s="23"/>
      <c r="F22" s="45"/>
      <c r="G22" s="116" t="s">
        <v>44</v>
      </c>
      <c r="H22" s="159"/>
      <c r="I22" s="160"/>
      <c r="J22" s="1"/>
      <c r="K22" s="15"/>
    </row>
    <row r="23" spans="1:11" ht="14.25" thickTop="1" thickBot="1" x14ac:dyDescent="0.25">
      <c r="A23" s="11" t="s">
        <v>33</v>
      </c>
      <c r="B23" s="54">
        <f t="shared" si="0"/>
        <v>44559</v>
      </c>
      <c r="C23" s="51"/>
      <c r="D23" s="52"/>
      <c r="E23" s="23"/>
      <c r="F23" s="45"/>
      <c r="G23" s="116" t="s">
        <v>44</v>
      </c>
      <c r="H23" s="159"/>
      <c r="I23" s="160"/>
      <c r="J23" s="1"/>
      <c r="K23" s="15"/>
    </row>
    <row r="24" spans="1:11" ht="14.25" thickTop="1" thickBot="1" x14ac:dyDescent="0.25">
      <c r="A24" s="11" t="s">
        <v>34</v>
      </c>
      <c r="B24" s="54">
        <f t="shared" si="0"/>
        <v>44560</v>
      </c>
      <c r="C24" s="51"/>
      <c r="D24" s="52"/>
      <c r="E24" s="23"/>
      <c r="F24" s="45"/>
      <c r="G24" s="116" t="s">
        <v>44</v>
      </c>
      <c r="H24" s="159"/>
      <c r="I24" s="160"/>
      <c r="J24" s="1"/>
      <c r="K24" s="1"/>
    </row>
    <row r="25" spans="1:11" ht="14.25" thickTop="1" thickBot="1" x14ac:dyDescent="0.25">
      <c r="A25" s="11" t="s">
        <v>28</v>
      </c>
      <c r="B25" s="54">
        <f t="shared" si="0"/>
        <v>44561</v>
      </c>
      <c r="C25" s="51"/>
      <c r="D25" s="52"/>
      <c r="E25" s="23"/>
      <c r="F25" s="45"/>
      <c r="G25" s="161" t="s">
        <v>53</v>
      </c>
      <c r="H25" s="162"/>
      <c r="I25" s="163"/>
      <c r="J25" s="1"/>
      <c r="K25" s="1"/>
    </row>
    <row r="26" spans="1:11" ht="14.25" thickTop="1" thickBot="1" x14ac:dyDescent="0.25">
      <c r="A26" s="11" t="s">
        <v>29</v>
      </c>
      <c r="B26" s="54">
        <f t="shared" si="0"/>
        <v>44562</v>
      </c>
      <c r="C26" s="51"/>
      <c r="D26" s="52"/>
      <c r="E26" s="23"/>
      <c r="F26" s="45"/>
      <c r="G26" s="156" t="s">
        <v>54</v>
      </c>
      <c r="H26" s="157"/>
      <c r="I26" s="158"/>
      <c r="J26" s="1"/>
      <c r="K26" s="1"/>
    </row>
    <row r="27" spans="1:11" ht="14.25" thickTop="1" thickBot="1" x14ac:dyDescent="0.25">
      <c r="A27" s="11" t="s">
        <v>30</v>
      </c>
      <c r="B27" s="54">
        <f t="shared" si="0"/>
        <v>44563</v>
      </c>
      <c r="C27" s="51"/>
      <c r="D27" s="52"/>
      <c r="E27" s="23"/>
      <c r="F27" s="45"/>
      <c r="G27" s="153"/>
      <c r="H27" s="154"/>
      <c r="I27" s="155"/>
      <c r="J27" s="1"/>
      <c r="K27" s="1"/>
    </row>
    <row r="28" spans="1:11" ht="14.25" thickTop="1" thickBot="1" x14ac:dyDescent="0.25">
      <c r="A28" s="11" t="s">
        <v>31</v>
      </c>
      <c r="B28" s="54">
        <f t="shared" si="0"/>
        <v>44564</v>
      </c>
      <c r="C28" s="24"/>
      <c r="D28" s="25"/>
      <c r="E28" s="23"/>
      <c r="F28" s="26"/>
      <c r="G28" s="149"/>
      <c r="H28" s="150"/>
      <c r="I28" s="151"/>
      <c r="J28" s="1"/>
      <c r="K28" s="1"/>
    </row>
    <row r="29" spans="1:11" ht="14.25" thickTop="1" thickBot="1" x14ac:dyDescent="0.25">
      <c r="A29" s="11" t="s">
        <v>32</v>
      </c>
      <c r="B29" s="54">
        <f t="shared" si="0"/>
        <v>44565</v>
      </c>
      <c r="C29" s="24"/>
      <c r="D29" s="25"/>
      <c r="E29" s="23"/>
      <c r="F29" s="26"/>
      <c r="G29" s="149"/>
      <c r="H29" s="150"/>
      <c r="I29" s="151"/>
      <c r="J29" s="1"/>
      <c r="K29" s="1"/>
    </row>
    <row r="30" spans="1:11" ht="14.25" thickTop="1" thickBot="1" x14ac:dyDescent="0.25">
      <c r="A30" s="11" t="s">
        <v>33</v>
      </c>
      <c r="B30" s="54">
        <f t="shared" si="0"/>
        <v>44566</v>
      </c>
      <c r="C30" s="24"/>
      <c r="D30" s="25"/>
      <c r="E30" s="23"/>
      <c r="F30" s="26"/>
      <c r="G30" s="149"/>
      <c r="H30" s="150"/>
      <c r="I30" s="151"/>
      <c r="J30" s="1"/>
      <c r="K30" s="1"/>
    </row>
    <row r="31" spans="1:11" ht="14.25" thickTop="1" thickBot="1" x14ac:dyDescent="0.25">
      <c r="A31" s="11" t="s">
        <v>34</v>
      </c>
      <c r="B31" s="54">
        <f t="shared" si="0"/>
        <v>44567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28</v>
      </c>
      <c r="B32" s="54">
        <f t="shared" si="0"/>
        <v>44568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29</v>
      </c>
      <c r="B33" s="54">
        <f t="shared" si="0"/>
        <v>44569</v>
      </c>
      <c r="C33" s="51"/>
      <c r="D33" s="52"/>
      <c r="E33" s="23"/>
      <c r="F33" s="45"/>
      <c r="G33" s="106"/>
      <c r="H33" s="107"/>
      <c r="I33" s="108"/>
      <c r="J33" s="1"/>
      <c r="K33" s="1"/>
    </row>
    <row r="34" spans="1:11" ht="14.25" thickTop="1" thickBot="1" x14ac:dyDescent="0.25">
      <c r="A34" s="11" t="s">
        <v>30</v>
      </c>
      <c r="B34" s="54">
        <f t="shared" si="0"/>
        <v>44570</v>
      </c>
      <c r="C34" s="51"/>
      <c r="D34" s="52"/>
      <c r="E34" s="23"/>
      <c r="F34" s="45"/>
      <c r="G34" s="106"/>
      <c r="H34" s="107"/>
      <c r="I34" s="108"/>
      <c r="J34" s="1"/>
      <c r="K34" s="1"/>
    </row>
    <row r="35" spans="1:11" ht="14.25" thickTop="1" thickBot="1" x14ac:dyDescent="0.25">
      <c r="A35" s="11" t="s">
        <v>31</v>
      </c>
      <c r="B35" s="54">
        <f t="shared" si="0"/>
        <v>44571</v>
      </c>
      <c r="C35" s="24"/>
      <c r="D35" s="25"/>
      <c r="E35" s="23"/>
      <c r="F35" s="26"/>
      <c r="G35" s="149"/>
      <c r="H35" s="150"/>
      <c r="I35" s="151"/>
      <c r="J35" s="1"/>
      <c r="K35" s="1"/>
    </row>
    <row r="36" spans="1:11" ht="14.25" thickTop="1" thickBot="1" x14ac:dyDescent="0.25">
      <c r="A36" s="11" t="s">
        <v>32</v>
      </c>
      <c r="B36" s="54">
        <f t="shared" si="0"/>
        <v>44572</v>
      </c>
      <c r="C36" s="24"/>
      <c r="D36" s="25"/>
      <c r="E36" s="23"/>
      <c r="F36" s="26"/>
      <c r="G36" s="149"/>
      <c r="H36" s="150"/>
      <c r="I36" s="151"/>
      <c r="J36" s="1"/>
      <c r="K36" s="1"/>
    </row>
    <row r="37" spans="1:11" ht="14.25" thickTop="1" thickBot="1" x14ac:dyDescent="0.25">
      <c r="A37" s="11" t="s">
        <v>33</v>
      </c>
      <c r="B37" s="54">
        <f t="shared" si="0"/>
        <v>44573</v>
      </c>
      <c r="C37" s="24"/>
      <c r="D37" s="25"/>
      <c r="E37" s="23"/>
      <c r="F37" s="26"/>
      <c r="G37" s="149"/>
      <c r="H37" s="150"/>
      <c r="I37" s="151"/>
      <c r="J37" s="1"/>
      <c r="K37" s="1"/>
    </row>
    <row r="38" spans="1:11" ht="14.25" thickTop="1" thickBot="1" x14ac:dyDescent="0.25">
      <c r="A38" s="11" t="s">
        <v>34</v>
      </c>
      <c r="B38" s="54">
        <f t="shared" si="0"/>
        <v>44574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28</v>
      </c>
      <c r="B39" s="54">
        <f t="shared" si="0"/>
        <v>44575</v>
      </c>
      <c r="C39" s="24"/>
      <c r="D39" s="25"/>
      <c r="E39" s="23"/>
      <c r="F39" s="26"/>
      <c r="G39" s="119"/>
      <c r="H39" s="120"/>
      <c r="I39" s="121"/>
      <c r="J39" s="1"/>
      <c r="K39" s="1"/>
    </row>
    <row r="40" spans="1:11" ht="14.25" thickTop="1" thickBot="1" x14ac:dyDescent="0.25">
      <c r="A40" s="11" t="s">
        <v>29</v>
      </c>
      <c r="B40" s="54">
        <f t="shared" si="0"/>
        <v>44576</v>
      </c>
      <c r="C40" s="24"/>
      <c r="D40" s="25"/>
      <c r="E40" s="23"/>
      <c r="F40" s="26"/>
      <c r="G40" s="179"/>
      <c r="H40" s="180"/>
      <c r="I40" s="181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4.25" thickTop="1" thickBot="1" x14ac:dyDescent="0.25">
      <c r="A42" s="1"/>
      <c r="B42" s="31"/>
      <c r="C42" s="32"/>
      <c r="D42" s="32"/>
      <c r="E42" s="55"/>
      <c r="F42" s="55"/>
      <c r="G42" s="13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13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3"/>
      <c r="F44" s="73"/>
      <c r="G44" s="31"/>
      <c r="H44" s="31"/>
      <c r="I44" s="31"/>
      <c r="J44" s="1"/>
      <c r="K44" s="1"/>
    </row>
    <row r="45" spans="1:1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25.5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2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7.2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236" t="s">
        <v>24</v>
      </c>
      <c r="K53" s="237"/>
    </row>
    <row r="54" spans="1:11" ht="16.5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242"/>
      <c r="K54" s="243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238"/>
      <c r="K55" s="239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238"/>
      <c r="K56" s="239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238"/>
      <c r="K57" s="239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240"/>
      <c r="K58" s="24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8">
    <mergeCell ref="J58:K58"/>
    <mergeCell ref="G15:I15"/>
    <mergeCell ref="G40:I40"/>
    <mergeCell ref="G41:I41"/>
    <mergeCell ref="G53:G54"/>
    <mergeCell ref="H53:I53"/>
    <mergeCell ref="J55:K55"/>
    <mergeCell ref="G35:I35"/>
    <mergeCell ref="G36:I36"/>
    <mergeCell ref="G37:I37"/>
    <mergeCell ref="G38:I38"/>
    <mergeCell ref="G39:I39"/>
    <mergeCell ref="G31:I31"/>
    <mergeCell ref="G32:I32"/>
    <mergeCell ref="J54:K54"/>
    <mergeCell ref="J56:K56"/>
    <mergeCell ref="J57:K57"/>
    <mergeCell ref="G26:I26"/>
    <mergeCell ref="G27:I27"/>
    <mergeCell ref="G28:I28"/>
    <mergeCell ref="G29:I29"/>
    <mergeCell ref="G30:I30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4:I14"/>
  </mergeCells>
  <phoneticPr fontId="3" type="noConversion"/>
  <pageMargins left="0.75" right="0.75" top="0.73" bottom="0.7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3"/>
  <sheetViews>
    <sheetView zoomScale="80" zoomScaleNormal="80" workbookViewId="0">
      <pane ySplit="9" topLeftCell="A10" activePane="bottomLeft" state="frozen"/>
      <selection pane="bottomLeft" activeCell="J35" sqref="J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1.5703125" customWidth="1"/>
    <col min="10" max="10" width="12.425781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44212</v>
      </c>
    </row>
    <row r="3" spans="1:11" ht="12" customHeight="1" x14ac:dyDescent="0.25">
      <c r="G3" s="125" t="s">
        <v>43</v>
      </c>
      <c r="H3" s="125"/>
      <c r="I3" s="125"/>
      <c r="J3" s="56">
        <v>44242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29</v>
      </c>
      <c r="B10" s="54">
        <f>J2</f>
        <v>44212</v>
      </c>
      <c r="C10" s="51"/>
      <c r="D10" s="52"/>
      <c r="E10" s="23"/>
      <c r="F10" s="45"/>
      <c r="G10" s="113"/>
      <c r="H10" s="114"/>
      <c r="I10" s="115"/>
      <c r="J10" s="1"/>
      <c r="K10" s="1"/>
    </row>
    <row r="11" spans="1:11" ht="14.25" thickTop="1" thickBot="1" x14ac:dyDescent="0.25">
      <c r="A11" s="11" t="s">
        <v>30</v>
      </c>
      <c r="B11" s="54">
        <f>B10+1</f>
        <v>44213</v>
      </c>
      <c r="C11" s="51"/>
      <c r="D11" s="52"/>
      <c r="E11" s="23"/>
      <c r="F11" s="45"/>
      <c r="G11" s="188"/>
      <c r="H11" s="189"/>
      <c r="I11" s="190"/>
      <c r="J11" s="1"/>
      <c r="K11" s="1"/>
    </row>
    <row r="12" spans="1:11" ht="14.25" thickTop="1" thickBot="1" x14ac:dyDescent="0.25">
      <c r="A12" s="11" t="s">
        <v>31</v>
      </c>
      <c r="B12" s="54">
        <f t="shared" ref="B12:B40" si="0">B11+1</f>
        <v>44214</v>
      </c>
      <c r="C12" s="51"/>
      <c r="D12" s="52"/>
      <c r="E12" s="23"/>
      <c r="F12" s="45"/>
      <c r="G12" s="188" t="s">
        <v>55</v>
      </c>
      <c r="H12" s="189"/>
      <c r="I12" s="190"/>
      <c r="J12" s="1"/>
      <c r="K12" s="1"/>
    </row>
    <row r="13" spans="1:11" ht="14.25" thickTop="1" thickBot="1" x14ac:dyDescent="0.25">
      <c r="A13" s="11" t="s">
        <v>32</v>
      </c>
      <c r="B13" s="54">
        <f t="shared" si="0"/>
        <v>44215</v>
      </c>
      <c r="C13" s="24"/>
      <c r="D13" s="25"/>
      <c r="E13" s="23"/>
      <c r="F13" s="26"/>
      <c r="G13" s="228"/>
      <c r="H13" s="229"/>
      <c r="I13" s="230"/>
      <c r="J13" s="1"/>
      <c r="K13" s="1"/>
    </row>
    <row r="14" spans="1:11" ht="14.25" thickTop="1" thickBot="1" x14ac:dyDescent="0.25">
      <c r="A14" s="11" t="s">
        <v>33</v>
      </c>
      <c r="B14" s="54">
        <f t="shared" si="0"/>
        <v>44216</v>
      </c>
      <c r="C14" s="24"/>
      <c r="D14" s="25"/>
      <c r="E14" s="23"/>
      <c r="F14" s="26"/>
      <c r="G14" s="228"/>
      <c r="H14" s="229"/>
      <c r="I14" s="230"/>
      <c r="J14" s="1"/>
      <c r="K14" s="1"/>
    </row>
    <row r="15" spans="1:11" ht="14.25" thickTop="1" thickBot="1" x14ac:dyDescent="0.25">
      <c r="A15" s="11" t="s">
        <v>34</v>
      </c>
      <c r="B15" s="54">
        <f t="shared" si="0"/>
        <v>44217</v>
      </c>
      <c r="C15" s="24"/>
      <c r="D15" s="25"/>
      <c r="E15" s="23"/>
      <c r="F15" s="26"/>
      <c r="G15" s="228"/>
      <c r="H15" s="229"/>
      <c r="I15" s="230"/>
      <c r="J15" s="1"/>
      <c r="K15" s="1"/>
    </row>
    <row r="16" spans="1:11" ht="14.25" thickTop="1" thickBot="1" x14ac:dyDescent="0.25">
      <c r="A16" s="11" t="s">
        <v>28</v>
      </c>
      <c r="B16" s="54">
        <f t="shared" si="0"/>
        <v>44218</v>
      </c>
      <c r="C16" s="24"/>
      <c r="D16" s="25"/>
      <c r="E16" s="23"/>
      <c r="F16" s="26"/>
      <c r="G16" s="119"/>
      <c r="H16" s="120"/>
      <c r="I16" s="121"/>
      <c r="J16" s="1"/>
      <c r="K16" s="1"/>
    </row>
    <row r="17" spans="1:11" ht="14.25" thickTop="1" thickBot="1" x14ac:dyDescent="0.25">
      <c r="A17" s="11" t="s">
        <v>29</v>
      </c>
      <c r="B17" s="54">
        <f t="shared" si="0"/>
        <v>44219</v>
      </c>
      <c r="C17" s="51"/>
      <c r="D17" s="52"/>
      <c r="E17" s="23"/>
      <c r="F17" s="45"/>
      <c r="G17" s="113"/>
      <c r="H17" s="114"/>
      <c r="I17" s="115"/>
      <c r="J17" s="1"/>
      <c r="K17" s="1"/>
    </row>
    <row r="18" spans="1:11" ht="14.25" thickTop="1" thickBot="1" x14ac:dyDescent="0.25">
      <c r="A18" s="11" t="s">
        <v>30</v>
      </c>
      <c r="B18" s="54">
        <f t="shared" si="0"/>
        <v>44220</v>
      </c>
      <c r="C18" s="51"/>
      <c r="D18" s="52"/>
      <c r="E18" s="23"/>
      <c r="F18" s="45"/>
      <c r="G18" s="97"/>
      <c r="H18" s="96"/>
      <c r="I18" s="53"/>
      <c r="J18" s="1"/>
      <c r="K18" s="1"/>
    </row>
    <row r="19" spans="1:11" ht="14.25" thickTop="1" thickBot="1" x14ac:dyDescent="0.25">
      <c r="A19" s="11" t="s">
        <v>31</v>
      </c>
      <c r="B19" s="54">
        <f t="shared" si="0"/>
        <v>44221</v>
      </c>
      <c r="C19" s="24"/>
      <c r="D19" s="25"/>
      <c r="E19" s="23"/>
      <c r="F19" s="26"/>
      <c r="G19" s="182"/>
      <c r="H19" s="183"/>
      <c r="I19" s="184"/>
      <c r="J19" s="1"/>
      <c r="K19" s="1"/>
    </row>
    <row r="20" spans="1:11" ht="14.25" thickTop="1" thickBot="1" x14ac:dyDescent="0.25">
      <c r="A20" s="11" t="s">
        <v>32</v>
      </c>
      <c r="B20" s="54">
        <f t="shared" si="0"/>
        <v>44222</v>
      </c>
      <c r="C20" s="24"/>
      <c r="D20" s="25"/>
      <c r="E20" s="23"/>
      <c r="F20" s="26"/>
      <c r="G20" s="119"/>
      <c r="H20" s="120"/>
      <c r="I20" s="121"/>
      <c r="J20" s="1"/>
      <c r="K20" s="1"/>
    </row>
    <row r="21" spans="1:11" ht="14.25" thickTop="1" thickBot="1" x14ac:dyDescent="0.25">
      <c r="A21" s="11" t="s">
        <v>33</v>
      </c>
      <c r="B21" s="54">
        <f t="shared" si="0"/>
        <v>44223</v>
      </c>
      <c r="C21" s="24"/>
      <c r="D21" s="25"/>
      <c r="E21" s="23"/>
      <c r="F21" s="26"/>
      <c r="G21" s="182"/>
      <c r="H21" s="183"/>
      <c r="I21" s="184"/>
      <c r="J21" s="1"/>
      <c r="K21" s="1"/>
    </row>
    <row r="22" spans="1:11" ht="14.25" thickTop="1" thickBot="1" x14ac:dyDescent="0.25">
      <c r="A22" s="11" t="s">
        <v>34</v>
      </c>
      <c r="B22" s="54">
        <f t="shared" si="0"/>
        <v>44224</v>
      </c>
      <c r="C22" s="24"/>
      <c r="D22" s="25"/>
      <c r="E22" s="23"/>
      <c r="F22" s="26"/>
      <c r="G22" s="119"/>
      <c r="H22" s="120"/>
      <c r="I22" s="121"/>
      <c r="J22" s="1"/>
      <c r="K22" s="15"/>
    </row>
    <row r="23" spans="1:11" ht="14.25" thickTop="1" thickBot="1" x14ac:dyDescent="0.25">
      <c r="A23" s="11" t="s">
        <v>28</v>
      </c>
      <c r="B23" s="54">
        <f t="shared" si="0"/>
        <v>44225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29</v>
      </c>
      <c r="B24" s="54">
        <f t="shared" si="0"/>
        <v>44226</v>
      </c>
      <c r="C24" s="51"/>
      <c r="D24" s="52"/>
      <c r="E24" s="23"/>
      <c r="F24" s="45"/>
      <c r="G24" s="113"/>
      <c r="H24" s="114"/>
      <c r="I24" s="115"/>
      <c r="J24" s="1"/>
      <c r="K24" s="1"/>
    </row>
    <row r="25" spans="1:11" ht="14.25" thickTop="1" thickBot="1" x14ac:dyDescent="0.25">
      <c r="A25" s="11" t="s">
        <v>30</v>
      </c>
      <c r="B25" s="54">
        <f t="shared" si="0"/>
        <v>44227</v>
      </c>
      <c r="C25" s="51"/>
      <c r="D25" s="52"/>
      <c r="E25" s="23"/>
      <c r="F25" s="45"/>
      <c r="G25" s="97"/>
      <c r="H25" s="96"/>
      <c r="I25" s="53"/>
      <c r="J25" s="1"/>
      <c r="K25" s="1"/>
    </row>
    <row r="26" spans="1:11" ht="14.25" thickTop="1" thickBot="1" x14ac:dyDescent="0.25">
      <c r="A26" s="11" t="s">
        <v>31</v>
      </c>
      <c r="B26" s="54">
        <f t="shared" si="0"/>
        <v>44228</v>
      </c>
      <c r="C26" s="24"/>
      <c r="D26" s="25"/>
      <c r="E26" s="23"/>
      <c r="F26" s="26"/>
      <c r="G26" s="182"/>
      <c r="H26" s="183"/>
      <c r="I26" s="184"/>
      <c r="J26" s="1"/>
      <c r="K26" s="1"/>
    </row>
    <row r="27" spans="1:11" ht="14.25" thickTop="1" thickBot="1" x14ac:dyDescent="0.25">
      <c r="A27" s="11" t="s">
        <v>32</v>
      </c>
      <c r="B27" s="54">
        <f t="shared" si="0"/>
        <v>44229</v>
      </c>
      <c r="C27" s="24"/>
      <c r="D27" s="25"/>
      <c r="E27" s="23"/>
      <c r="F27" s="26"/>
      <c r="G27" s="182"/>
      <c r="H27" s="183"/>
      <c r="I27" s="184"/>
      <c r="J27" s="1"/>
      <c r="K27" s="1"/>
    </row>
    <row r="28" spans="1:11" ht="14.25" thickTop="1" thickBot="1" x14ac:dyDescent="0.25">
      <c r="A28" s="11" t="s">
        <v>33</v>
      </c>
      <c r="B28" s="54">
        <f t="shared" si="0"/>
        <v>44230</v>
      </c>
      <c r="C28" s="24"/>
      <c r="D28" s="25"/>
      <c r="E28" s="23"/>
      <c r="F28" s="26"/>
      <c r="G28" s="182"/>
      <c r="H28" s="183"/>
      <c r="I28" s="184"/>
      <c r="J28" s="1"/>
      <c r="K28" s="1"/>
    </row>
    <row r="29" spans="1:11" ht="14.25" thickTop="1" thickBot="1" x14ac:dyDescent="0.25">
      <c r="A29" s="11" t="s">
        <v>34</v>
      </c>
      <c r="B29" s="54">
        <f t="shared" si="0"/>
        <v>44231</v>
      </c>
      <c r="C29" s="24"/>
      <c r="D29" s="25"/>
      <c r="E29" s="23"/>
      <c r="F29" s="26"/>
      <c r="G29" s="119"/>
      <c r="H29" s="120"/>
      <c r="I29" s="121"/>
      <c r="J29" s="1"/>
      <c r="K29" s="1"/>
    </row>
    <row r="30" spans="1:11" ht="14.25" thickTop="1" thickBot="1" x14ac:dyDescent="0.25">
      <c r="A30" s="11" t="s">
        <v>28</v>
      </c>
      <c r="B30" s="54">
        <f t="shared" si="0"/>
        <v>44232</v>
      </c>
      <c r="C30" s="24"/>
      <c r="D30" s="25"/>
      <c r="E30" s="23"/>
      <c r="F30" s="26"/>
      <c r="G30" s="119"/>
      <c r="H30" s="120"/>
      <c r="I30" s="121"/>
      <c r="J30" s="1"/>
      <c r="K30" s="1"/>
    </row>
    <row r="31" spans="1:11" ht="14.25" thickTop="1" thickBot="1" x14ac:dyDescent="0.25">
      <c r="A31" s="11" t="s">
        <v>29</v>
      </c>
      <c r="B31" s="54">
        <f t="shared" si="0"/>
        <v>44233</v>
      </c>
      <c r="C31" s="51"/>
      <c r="D31" s="52"/>
      <c r="E31" s="23"/>
      <c r="F31" s="45"/>
      <c r="G31" s="113"/>
      <c r="H31" s="114"/>
      <c r="I31" s="115"/>
      <c r="J31" s="1"/>
      <c r="K31" s="1"/>
    </row>
    <row r="32" spans="1:11" ht="14.25" thickTop="1" thickBot="1" x14ac:dyDescent="0.25">
      <c r="A32" s="11" t="s">
        <v>30</v>
      </c>
      <c r="B32" s="54">
        <f t="shared" si="0"/>
        <v>44234</v>
      </c>
      <c r="C32" s="51"/>
      <c r="D32" s="52"/>
      <c r="E32" s="23"/>
      <c r="F32" s="45"/>
      <c r="G32" s="113"/>
      <c r="H32" s="114"/>
      <c r="I32" s="115"/>
      <c r="J32" s="1"/>
      <c r="K32" s="1"/>
    </row>
    <row r="33" spans="1:11" ht="14.25" thickTop="1" thickBot="1" x14ac:dyDescent="0.25">
      <c r="A33" s="11" t="s">
        <v>31</v>
      </c>
      <c r="B33" s="54">
        <f t="shared" si="0"/>
        <v>44235</v>
      </c>
      <c r="C33" s="24"/>
      <c r="D33" s="25"/>
      <c r="E33" s="23"/>
      <c r="F33" s="26"/>
      <c r="G33" s="119"/>
      <c r="H33" s="122"/>
      <c r="I33" s="123"/>
      <c r="J33" s="1"/>
      <c r="K33" s="1"/>
    </row>
    <row r="34" spans="1:11" ht="14.25" thickTop="1" thickBot="1" x14ac:dyDescent="0.25">
      <c r="A34" s="11" t="s">
        <v>32</v>
      </c>
      <c r="B34" s="54">
        <f t="shared" si="0"/>
        <v>44236</v>
      </c>
      <c r="C34" s="24"/>
      <c r="D34" s="25"/>
      <c r="E34" s="23"/>
      <c r="F34" s="26"/>
      <c r="G34" s="195"/>
      <c r="H34" s="196"/>
      <c r="I34" s="197"/>
      <c r="J34" s="1"/>
      <c r="K34" s="1"/>
    </row>
    <row r="35" spans="1:11" ht="14.25" thickTop="1" thickBot="1" x14ac:dyDescent="0.25">
      <c r="A35" s="11" t="s">
        <v>33</v>
      </c>
      <c r="B35" s="54">
        <f t="shared" si="0"/>
        <v>44237</v>
      </c>
      <c r="C35" s="24"/>
      <c r="D35" s="25"/>
      <c r="E35" s="23"/>
      <c r="F35" s="26"/>
      <c r="G35" s="119"/>
      <c r="H35" s="122"/>
      <c r="I35" s="123"/>
      <c r="J35" s="1"/>
      <c r="K35" s="1"/>
    </row>
    <row r="36" spans="1:11" ht="14.25" thickTop="1" thickBot="1" x14ac:dyDescent="0.25">
      <c r="A36" s="11" t="s">
        <v>34</v>
      </c>
      <c r="B36" s="54">
        <f t="shared" si="0"/>
        <v>44238</v>
      </c>
      <c r="C36" s="24"/>
      <c r="D36" s="25"/>
      <c r="E36" s="23"/>
      <c r="F36" s="26"/>
      <c r="G36" s="195"/>
      <c r="H36" s="196"/>
      <c r="I36" s="197"/>
      <c r="J36" s="1"/>
      <c r="K36" s="1"/>
    </row>
    <row r="37" spans="1:11" ht="14.25" thickTop="1" thickBot="1" x14ac:dyDescent="0.25">
      <c r="A37" s="11" t="s">
        <v>28</v>
      </c>
      <c r="B37" s="54">
        <f t="shared" si="0"/>
        <v>44239</v>
      </c>
      <c r="C37" s="51"/>
      <c r="D37" s="52"/>
      <c r="E37" s="23"/>
      <c r="F37" s="45"/>
      <c r="G37" s="185" t="s">
        <v>56</v>
      </c>
      <c r="H37" s="186"/>
      <c r="I37" s="187"/>
      <c r="J37" s="1"/>
      <c r="K37" s="1"/>
    </row>
    <row r="38" spans="1:11" ht="14.25" thickTop="1" thickBot="1" x14ac:dyDescent="0.25">
      <c r="A38" s="11" t="s">
        <v>29</v>
      </c>
      <c r="B38" s="54">
        <f t="shared" si="0"/>
        <v>44240</v>
      </c>
      <c r="C38" s="51"/>
      <c r="D38" s="52"/>
      <c r="E38" s="23"/>
      <c r="F38" s="45"/>
      <c r="G38" s="113"/>
      <c r="H38" s="114"/>
      <c r="I38" s="115"/>
      <c r="J38" s="1"/>
      <c r="K38" s="1"/>
    </row>
    <row r="39" spans="1:11" ht="14.25" thickTop="1" thickBot="1" x14ac:dyDescent="0.25">
      <c r="A39" s="11" t="s">
        <v>30</v>
      </c>
      <c r="B39" s="54">
        <f t="shared" si="0"/>
        <v>44241</v>
      </c>
      <c r="C39" s="51"/>
      <c r="D39" s="52"/>
      <c r="E39" s="23"/>
      <c r="F39" s="45"/>
      <c r="G39" s="185"/>
      <c r="H39" s="186"/>
      <c r="I39" s="187"/>
      <c r="J39" s="1"/>
      <c r="K39" s="1"/>
    </row>
    <row r="40" spans="1:11" ht="14.25" thickTop="1" thickBot="1" x14ac:dyDescent="0.25">
      <c r="A40" s="11" t="s">
        <v>31</v>
      </c>
      <c r="B40" s="54">
        <f t="shared" si="0"/>
        <v>44242</v>
      </c>
      <c r="C40" s="51"/>
      <c r="D40" s="52"/>
      <c r="E40" s="23"/>
      <c r="F40" s="45"/>
      <c r="G40" s="185" t="s">
        <v>57</v>
      </c>
      <c r="H40" s="186"/>
      <c r="I40" s="187"/>
      <c r="J40" s="1"/>
      <c r="K40" s="1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2" customHeight="1" thickTop="1" thickBot="1" x14ac:dyDescent="0.25">
      <c r="A42" s="1"/>
      <c r="B42" s="31"/>
      <c r="C42" s="32"/>
      <c r="D42" s="32"/>
      <c r="E42" s="55"/>
      <c r="F42" s="55"/>
      <c r="G42" s="55"/>
      <c r="H42" s="13"/>
      <c r="I42" s="1"/>
      <c r="J42" s="1"/>
      <c r="K42" s="1"/>
    </row>
    <row r="43" spans="1:11" ht="12" customHeight="1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55"/>
      <c r="H43" s="13"/>
      <c r="I43" s="1"/>
      <c r="J43" s="1"/>
      <c r="K43" s="1"/>
    </row>
    <row r="44" spans="1:11" ht="12.75" customHeight="1" x14ac:dyDescent="0.2">
      <c r="A44" s="31"/>
      <c r="B44" s="31"/>
      <c r="C44" s="31"/>
      <c r="D44" s="31"/>
      <c r="E44" s="73"/>
      <c r="F44" s="73"/>
      <c r="G44" s="73"/>
      <c r="H44" s="31"/>
      <c r="I44" s="31"/>
      <c r="J44" s="15"/>
      <c r="K44" s="1"/>
    </row>
    <row r="45" spans="1:11" ht="13.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"/>
      <c r="K45" s="1"/>
    </row>
    <row r="46" spans="1:11" ht="25.5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ht="18.75" customHeight="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 customHeight="1" x14ac:dyDescent="0.2">
      <c r="A51" s="193" t="s">
        <v>36</v>
      </c>
      <c r="B51" s="194"/>
      <c r="C51" s="194"/>
      <c r="D51" s="194"/>
      <c r="E51" s="194"/>
      <c r="F51" s="194"/>
      <c r="G51" s="194"/>
      <c r="H51" s="194"/>
      <c r="I51" s="194"/>
      <c r="J51" s="3"/>
      <c r="K51" s="1"/>
    </row>
    <row r="52" spans="1:11" ht="17.25" customHeight="1" thickBot="1" x14ac:dyDescent="0.25">
      <c r="A52" s="1"/>
      <c r="B52" s="1"/>
      <c r="C52" s="1"/>
      <c r="D52" s="1"/>
      <c r="E52" s="1"/>
      <c r="F52" s="1"/>
      <c r="G52" s="1"/>
      <c r="H52" s="1"/>
      <c r="I52" s="10" t="s">
        <v>25</v>
      </c>
      <c r="J52" s="1"/>
      <c r="K52" s="1"/>
    </row>
    <row r="53" spans="1:11" ht="16.5" customHeight="1" thickBot="1" x14ac:dyDescent="0.25">
      <c r="A53" s="9"/>
      <c r="B53" s="9"/>
      <c r="C53" s="9"/>
      <c r="D53" s="9"/>
      <c r="E53" s="15"/>
      <c r="F53" s="43"/>
      <c r="G53" s="213" t="s">
        <v>2</v>
      </c>
      <c r="H53" s="215" t="s">
        <v>38</v>
      </c>
      <c r="I53" s="216"/>
      <c r="J53" s="217" t="s">
        <v>24</v>
      </c>
      <c r="K53" s="218"/>
    </row>
    <row r="54" spans="1:11" ht="12" customHeight="1" x14ac:dyDescent="0.2">
      <c r="A54" s="1" t="s">
        <v>6</v>
      </c>
      <c r="B54" s="1"/>
      <c r="C54" s="1"/>
      <c r="D54" s="1"/>
      <c r="E54" s="12" t="s">
        <v>2</v>
      </c>
      <c r="F54" s="44"/>
      <c r="G54" s="214"/>
      <c r="H54" s="47" t="s">
        <v>27</v>
      </c>
      <c r="I54" s="47" t="s">
        <v>3</v>
      </c>
      <c r="J54" s="219"/>
      <c r="K54" s="220"/>
    </row>
    <row r="55" spans="1:11" ht="12" customHeight="1" x14ac:dyDescent="0.2">
      <c r="A55" s="1"/>
      <c r="B55" s="1"/>
      <c r="C55" s="1"/>
      <c r="D55" s="1"/>
      <c r="E55" s="1"/>
      <c r="F55" s="1"/>
      <c r="G55" s="48">
        <v>1</v>
      </c>
      <c r="H55" s="47">
        <v>1.5</v>
      </c>
      <c r="I55" s="47"/>
      <c r="J55" s="191"/>
      <c r="K55" s="192"/>
    </row>
    <row r="56" spans="1:11" ht="12" customHeight="1" x14ac:dyDescent="0.2">
      <c r="A56" s="1"/>
      <c r="B56" s="1"/>
      <c r="C56" s="1"/>
      <c r="D56" s="1"/>
      <c r="E56" s="1"/>
      <c r="F56" s="1"/>
      <c r="G56" s="48">
        <v>2</v>
      </c>
      <c r="H56" s="47"/>
      <c r="I56" s="47"/>
      <c r="J56" s="191"/>
      <c r="K56" s="192"/>
    </row>
    <row r="57" spans="1:11" ht="12" customHeight="1" thickBot="1" x14ac:dyDescent="0.25">
      <c r="A57" s="9"/>
      <c r="B57" s="9"/>
      <c r="C57" s="9"/>
      <c r="D57" s="9"/>
      <c r="E57" s="15"/>
      <c r="F57" s="43"/>
      <c r="G57" s="48">
        <v>3</v>
      </c>
      <c r="H57" s="47"/>
      <c r="I57" s="47"/>
      <c r="J57" s="191"/>
      <c r="K57" s="192"/>
    </row>
    <row r="58" spans="1:11" ht="12" customHeight="1" thickBot="1" x14ac:dyDescent="0.25">
      <c r="A58" s="1" t="s">
        <v>22</v>
      </c>
      <c r="B58" s="1"/>
      <c r="C58" s="1"/>
      <c r="D58" s="4"/>
      <c r="E58" s="12" t="s">
        <v>2</v>
      </c>
      <c r="F58" s="44"/>
      <c r="G58" s="49">
        <v>4</v>
      </c>
      <c r="H58" s="50"/>
      <c r="I58" s="50">
        <v>3</v>
      </c>
      <c r="J58" s="211"/>
      <c r="K58" s="212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44">
    <mergeCell ref="G27:I27"/>
    <mergeCell ref="G14:I14"/>
    <mergeCell ref="G11:I11"/>
    <mergeCell ref="G13:I13"/>
    <mergeCell ref="G22:I22"/>
    <mergeCell ref="G8:I8"/>
    <mergeCell ref="I5:J5"/>
    <mergeCell ref="H6:J6"/>
    <mergeCell ref="G15:I15"/>
    <mergeCell ref="G21:I21"/>
    <mergeCell ref="G16:I16"/>
    <mergeCell ref="G19:I19"/>
    <mergeCell ref="G20:I20"/>
    <mergeCell ref="H53:I53"/>
    <mergeCell ref="J53:K53"/>
    <mergeCell ref="J54:K54"/>
    <mergeCell ref="J55:K55"/>
    <mergeCell ref="J56:K56"/>
    <mergeCell ref="B61:I61"/>
    <mergeCell ref="J57:K57"/>
    <mergeCell ref="G2:I2"/>
    <mergeCell ref="G3:I3"/>
    <mergeCell ref="G41:I41"/>
    <mergeCell ref="A51:I51"/>
    <mergeCell ref="G34:I34"/>
    <mergeCell ref="G36:I36"/>
    <mergeCell ref="C5:E5"/>
    <mergeCell ref="C6:E6"/>
    <mergeCell ref="C8:D8"/>
    <mergeCell ref="F8:F9"/>
    <mergeCell ref="G9:I9"/>
    <mergeCell ref="J58:K58"/>
    <mergeCell ref="G53:G54"/>
    <mergeCell ref="G28:I28"/>
    <mergeCell ref="G40:I40"/>
    <mergeCell ref="G35:I35"/>
    <mergeCell ref="G12:I12"/>
    <mergeCell ref="G39:I39"/>
    <mergeCell ref="G23:I23"/>
    <mergeCell ref="G29:I29"/>
    <mergeCell ref="G37:I37"/>
    <mergeCell ref="G33:I33"/>
    <mergeCell ref="G30:I30"/>
    <mergeCell ref="G26:I26"/>
  </mergeCells>
  <phoneticPr fontId="3" type="noConversion"/>
  <pageMargins left="0.75" right="0.75" top="0.73" bottom="0.7" header="0.5" footer="0.5"/>
  <pageSetup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1"/>
  <sheetViews>
    <sheetView zoomScale="80" zoomScaleNormal="80" workbookViewId="0">
      <pane ySplit="9" topLeftCell="A10" activePane="bottomLeft" state="frozen"/>
      <selection pane="bottomLeft" activeCell="G33" sqref="G33:I33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3.28515625" customWidth="1"/>
    <col min="10" max="10" width="12.425781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44243</v>
      </c>
    </row>
    <row r="3" spans="1:11" ht="12" customHeight="1" x14ac:dyDescent="0.25">
      <c r="G3" s="125" t="s">
        <v>43</v>
      </c>
      <c r="H3" s="125"/>
      <c r="I3" s="125"/>
      <c r="J3" s="56">
        <v>44270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32</v>
      </c>
      <c r="B10" s="54">
        <f>J2</f>
        <v>44243</v>
      </c>
      <c r="C10" s="24"/>
      <c r="D10" s="25"/>
      <c r="E10" s="23"/>
      <c r="F10" s="26"/>
      <c r="G10" s="119"/>
      <c r="H10" s="122"/>
      <c r="I10" s="123"/>
      <c r="J10" s="1"/>
      <c r="K10" s="1"/>
    </row>
    <row r="11" spans="1:11" ht="14.25" thickTop="1" thickBot="1" x14ac:dyDescent="0.25">
      <c r="A11" s="11" t="s">
        <v>33</v>
      </c>
      <c r="B11" s="54">
        <f>B10+1</f>
        <v>44244</v>
      </c>
      <c r="C11" s="24"/>
      <c r="D11" s="25"/>
      <c r="E11" s="23"/>
      <c r="F11" s="26"/>
      <c r="G11" s="231"/>
      <c r="H11" s="232"/>
      <c r="I11" s="233"/>
      <c r="J11" s="1"/>
      <c r="K11" s="1"/>
    </row>
    <row r="12" spans="1:11" ht="14.25" thickTop="1" thickBot="1" x14ac:dyDescent="0.25">
      <c r="A12" s="11" t="s">
        <v>34</v>
      </c>
      <c r="B12" s="54">
        <f t="shared" ref="B12:B38" si="0">B11+1</f>
        <v>44245</v>
      </c>
      <c r="C12" s="24"/>
      <c r="D12" s="25"/>
      <c r="E12" s="23"/>
      <c r="F12" s="26"/>
      <c r="G12" s="231"/>
      <c r="H12" s="232"/>
      <c r="I12" s="233"/>
      <c r="J12" s="1"/>
      <c r="K12" s="1"/>
    </row>
    <row r="13" spans="1:11" ht="14.25" thickTop="1" thickBot="1" x14ac:dyDescent="0.25">
      <c r="A13" s="11" t="s">
        <v>28</v>
      </c>
      <c r="B13" s="54">
        <f t="shared" si="0"/>
        <v>44246</v>
      </c>
      <c r="C13" s="24"/>
      <c r="D13" s="25"/>
      <c r="E13" s="23"/>
      <c r="F13" s="26"/>
      <c r="G13" s="119"/>
      <c r="H13" s="122"/>
      <c r="I13" s="123"/>
      <c r="J13" s="1"/>
      <c r="K13" s="1"/>
    </row>
    <row r="14" spans="1:11" ht="14.25" thickTop="1" thickBot="1" x14ac:dyDescent="0.25">
      <c r="A14" s="11" t="s">
        <v>29</v>
      </c>
      <c r="B14" s="54">
        <f t="shared" si="0"/>
        <v>44247</v>
      </c>
      <c r="C14" s="51"/>
      <c r="D14" s="52"/>
      <c r="E14" s="23"/>
      <c r="F14" s="45"/>
      <c r="G14" s="116"/>
      <c r="H14" s="117"/>
      <c r="I14" s="118"/>
      <c r="J14" s="1"/>
      <c r="K14" s="1"/>
    </row>
    <row r="15" spans="1:11" ht="14.25" thickTop="1" thickBot="1" x14ac:dyDescent="0.25">
      <c r="A15" s="11" t="s">
        <v>30</v>
      </c>
      <c r="B15" s="54">
        <f t="shared" si="0"/>
        <v>44248</v>
      </c>
      <c r="C15" s="51"/>
      <c r="D15" s="52"/>
      <c r="E15" s="23"/>
      <c r="F15" s="45"/>
      <c r="G15" s="116"/>
      <c r="H15" s="117"/>
      <c r="I15" s="118"/>
      <c r="J15" s="1"/>
      <c r="K15" s="1"/>
    </row>
    <row r="16" spans="1:11" ht="14.25" thickTop="1" thickBot="1" x14ac:dyDescent="0.25">
      <c r="A16" s="11" t="s">
        <v>31</v>
      </c>
      <c r="B16" s="54">
        <f t="shared" si="0"/>
        <v>44249</v>
      </c>
      <c r="C16" s="24"/>
      <c r="D16" s="25"/>
      <c r="E16" s="23"/>
      <c r="F16" s="26"/>
      <c r="G16" s="119"/>
      <c r="H16" s="120"/>
      <c r="I16" s="121"/>
      <c r="J16" s="1"/>
      <c r="K16" s="1"/>
    </row>
    <row r="17" spans="1:11" ht="14.25" thickTop="1" thickBot="1" x14ac:dyDescent="0.25">
      <c r="A17" s="11" t="s">
        <v>32</v>
      </c>
      <c r="B17" s="54">
        <f t="shared" si="0"/>
        <v>44250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33</v>
      </c>
      <c r="B18" s="54">
        <f t="shared" si="0"/>
        <v>44251</v>
      </c>
      <c r="C18" s="24"/>
      <c r="D18" s="25"/>
      <c r="E18" s="23"/>
      <c r="F18" s="26"/>
      <c r="G18" s="119"/>
      <c r="H18" s="120"/>
      <c r="I18" s="121"/>
      <c r="J18" s="1"/>
      <c r="K18" s="1"/>
    </row>
    <row r="19" spans="1:11" ht="14.25" thickTop="1" thickBot="1" x14ac:dyDescent="0.25">
      <c r="A19" s="11" t="s">
        <v>34</v>
      </c>
      <c r="B19" s="54">
        <f t="shared" si="0"/>
        <v>44252</v>
      </c>
      <c r="C19" s="24"/>
      <c r="D19" s="25"/>
      <c r="E19" s="23"/>
      <c r="F19" s="26"/>
      <c r="G19" s="119"/>
      <c r="H19" s="120"/>
      <c r="I19" s="121"/>
      <c r="J19" s="1"/>
      <c r="K19" s="1"/>
    </row>
    <row r="20" spans="1:11" ht="14.25" thickTop="1" thickBot="1" x14ac:dyDescent="0.25">
      <c r="A20" s="11" t="s">
        <v>28</v>
      </c>
      <c r="B20" s="54">
        <f t="shared" si="0"/>
        <v>44253</v>
      </c>
      <c r="C20" s="24"/>
      <c r="D20" s="25"/>
      <c r="E20" s="23"/>
      <c r="F20" s="26"/>
      <c r="G20" s="119"/>
      <c r="H20" s="120"/>
      <c r="I20" s="121"/>
      <c r="J20" s="1"/>
      <c r="K20" s="1"/>
    </row>
    <row r="21" spans="1:11" ht="14.25" thickTop="1" thickBot="1" x14ac:dyDescent="0.25">
      <c r="A21" s="11" t="s">
        <v>29</v>
      </c>
      <c r="B21" s="54">
        <f t="shared" si="0"/>
        <v>44254</v>
      </c>
      <c r="C21" s="51"/>
      <c r="D21" s="52"/>
      <c r="E21" s="23"/>
      <c r="F21" s="45"/>
      <c r="G21" s="102"/>
      <c r="H21" s="103"/>
      <c r="I21" s="104"/>
      <c r="J21" s="1"/>
      <c r="K21" s="1"/>
    </row>
    <row r="22" spans="1:11" ht="14.25" thickTop="1" thickBot="1" x14ac:dyDescent="0.25">
      <c r="A22" s="11" t="s">
        <v>30</v>
      </c>
      <c r="B22" s="54">
        <f t="shared" si="0"/>
        <v>44255</v>
      </c>
      <c r="C22" s="51"/>
      <c r="D22" s="52"/>
      <c r="E22" s="23"/>
      <c r="F22" s="45"/>
      <c r="G22" s="116"/>
      <c r="H22" s="117"/>
      <c r="I22" s="118"/>
      <c r="J22" s="1"/>
      <c r="K22" s="15"/>
    </row>
    <row r="23" spans="1:11" ht="14.25" thickTop="1" thickBot="1" x14ac:dyDescent="0.25">
      <c r="A23" s="11" t="s">
        <v>31</v>
      </c>
      <c r="B23" s="54">
        <f t="shared" si="0"/>
        <v>44256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32</v>
      </c>
      <c r="B24" s="54">
        <f t="shared" si="0"/>
        <v>44257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33</v>
      </c>
      <c r="B25" s="54">
        <f t="shared" si="0"/>
        <v>44258</v>
      </c>
      <c r="C25" s="24"/>
      <c r="D25" s="25"/>
      <c r="E25" s="23"/>
      <c r="F25" s="26"/>
      <c r="G25" s="119"/>
      <c r="H25" s="120"/>
      <c r="I25" s="121"/>
      <c r="J25" s="1"/>
      <c r="K25" s="1"/>
    </row>
    <row r="26" spans="1:11" ht="14.25" thickTop="1" thickBot="1" x14ac:dyDescent="0.25">
      <c r="A26" s="11" t="s">
        <v>34</v>
      </c>
      <c r="B26" s="54">
        <f t="shared" si="0"/>
        <v>44259</v>
      </c>
      <c r="C26" s="24"/>
      <c r="D26" s="25"/>
      <c r="E26" s="23"/>
      <c r="F26" s="26"/>
      <c r="G26" s="119"/>
      <c r="H26" s="120"/>
      <c r="I26" s="121"/>
      <c r="J26" s="1"/>
      <c r="K26" s="1"/>
    </row>
    <row r="27" spans="1:11" ht="14.25" thickTop="1" thickBot="1" x14ac:dyDescent="0.25">
      <c r="A27" s="11" t="s">
        <v>28</v>
      </c>
      <c r="B27" s="54">
        <f t="shared" si="0"/>
        <v>44260</v>
      </c>
      <c r="C27" s="24"/>
      <c r="D27" s="25"/>
      <c r="E27" s="23"/>
      <c r="F27" s="26"/>
      <c r="G27" s="119"/>
      <c r="H27" s="120"/>
      <c r="I27" s="121"/>
      <c r="J27" s="1"/>
      <c r="K27" s="1"/>
    </row>
    <row r="28" spans="1:11" ht="14.25" thickTop="1" thickBot="1" x14ac:dyDescent="0.25">
      <c r="A28" s="11" t="s">
        <v>29</v>
      </c>
      <c r="B28" s="54">
        <f t="shared" si="0"/>
        <v>44261</v>
      </c>
      <c r="C28" s="51"/>
      <c r="D28" s="52"/>
      <c r="E28" s="23"/>
      <c r="F28" s="45"/>
      <c r="G28" s="116"/>
      <c r="H28" s="117"/>
      <c r="I28" s="118"/>
      <c r="J28" s="1"/>
      <c r="K28" s="1"/>
    </row>
    <row r="29" spans="1:11" ht="14.25" thickTop="1" thickBot="1" x14ac:dyDescent="0.25">
      <c r="A29" s="11" t="s">
        <v>30</v>
      </c>
      <c r="B29" s="54">
        <f t="shared" si="0"/>
        <v>44262</v>
      </c>
      <c r="C29" s="51"/>
      <c r="D29" s="52"/>
      <c r="E29" s="23"/>
      <c r="F29" s="45"/>
      <c r="G29" s="116"/>
      <c r="H29" s="117"/>
      <c r="I29" s="118"/>
      <c r="J29" s="1"/>
      <c r="K29" s="1"/>
    </row>
    <row r="30" spans="1:11" ht="14.25" thickTop="1" thickBot="1" x14ac:dyDescent="0.25">
      <c r="A30" s="11" t="s">
        <v>31</v>
      </c>
      <c r="B30" s="54">
        <f t="shared" si="0"/>
        <v>44263</v>
      </c>
      <c r="C30" s="24"/>
      <c r="D30" s="25"/>
      <c r="E30" s="23"/>
      <c r="F30" s="26"/>
      <c r="G30" s="119"/>
      <c r="H30" s="120"/>
      <c r="I30" s="121"/>
      <c r="J30" s="1"/>
      <c r="K30" s="1"/>
    </row>
    <row r="31" spans="1:11" ht="14.25" thickTop="1" thickBot="1" x14ac:dyDescent="0.25">
      <c r="A31" s="11" t="s">
        <v>32</v>
      </c>
      <c r="B31" s="54">
        <f t="shared" si="0"/>
        <v>44264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33</v>
      </c>
      <c r="B32" s="54">
        <f t="shared" si="0"/>
        <v>44265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34</v>
      </c>
      <c r="B33" s="54">
        <f t="shared" si="0"/>
        <v>44266</v>
      </c>
      <c r="C33" s="24"/>
      <c r="D33" s="25"/>
      <c r="E33" s="23"/>
      <c r="F33" s="26"/>
      <c r="G33" s="119"/>
      <c r="H33" s="120"/>
      <c r="I33" s="121"/>
      <c r="J33" s="1"/>
      <c r="K33" s="1"/>
    </row>
    <row r="34" spans="1:11" ht="14.25" thickTop="1" thickBot="1" x14ac:dyDescent="0.25">
      <c r="A34" s="11" t="s">
        <v>28</v>
      </c>
      <c r="B34" s="54">
        <f t="shared" si="0"/>
        <v>44267</v>
      </c>
      <c r="C34" s="24"/>
      <c r="D34" s="25"/>
      <c r="E34" s="23"/>
      <c r="F34" s="26"/>
      <c r="G34" s="119"/>
      <c r="H34" s="120"/>
      <c r="I34" s="121"/>
      <c r="J34" s="1"/>
      <c r="K34" s="1"/>
    </row>
    <row r="35" spans="1:11" ht="14.25" thickTop="1" thickBot="1" x14ac:dyDescent="0.25">
      <c r="A35" s="11" t="s">
        <v>29</v>
      </c>
      <c r="B35" s="54">
        <f t="shared" si="0"/>
        <v>44268</v>
      </c>
      <c r="C35" s="51"/>
      <c r="D35" s="52"/>
      <c r="E35" s="23"/>
      <c r="F35" s="45"/>
      <c r="G35" s="116"/>
      <c r="H35" s="117"/>
      <c r="I35" s="118"/>
      <c r="J35" s="1"/>
      <c r="K35" s="1"/>
    </row>
    <row r="36" spans="1:11" ht="14.25" thickTop="1" thickBot="1" x14ac:dyDescent="0.25">
      <c r="A36" s="11" t="s">
        <v>30</v>
      </c>
      <c r="B36" s="54">
        <f t="shared" si="0"/>
        <v>44269</v>
      </c>
      <c r="C36" s="51"/>
      <c r="D36" s="52"/>
      <c r="E36" s="23"/>
      <c r="F36" s="45"/>
      <c r="G36" s="116"/>
      <c r="H36" s="117"/>
      <c r="I36" s="118"/>
      <c r="J36" s="1"/>
      <c r="K36" s="1"/>
    </row>
    <row r="37" spans="1:11" ht="14.25" thickTop="1" thickBot="1" x14ac:dyDescent="0.25">
      <c r="A37" s="11" t="s">
        <v>31</v>
      </c>
      <c r="B37" s="54">
        <f t="shared" si="0"/>
        <v>44270</v>
      </c>
      <c r="C37" s="24"/>
      <c r="D37" s="25"/>
      <c r="E37" s="23"/>
      <c r="F37" s="26"/>
      <c r="G37" s="119"/>
      <c r="H37" s="120"/>
      <c r="I37" s="121"/>
      <c r="J37" s="1"/>
      <c r="K37" s="1"/>
    </row>
    <row r="38" spans="1:11" ht="14.25" thickTop="1" thickBot="1" x14ac:dyDescent="0.25">
      <c r="A38" s="11" t="s">
        <v>32</v>
      </c>
      <c r="B38" s="54">
        <f t="shared" si="0"/>
        <v>44271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2" customHeight="1" thickTop="1" thickBot="1" x14ac:dyDescent="0.25">
      <c r="A39" s="1"/>
      <c r="B39" s="27" t="s">
        <v>5</v>
      </c>
      <c r="C39" s="28">
        <f>SUM(C10:C38)</f>
        <v>0</v>
      </c>
      <c r="D39" s="29">
        <f>SUM(D10:D38)</f>
        <v>0</v>
      </c>
      <c r="E39" s="30"/>
      <c r="F39" s="46">
        <f>SUM(F10:F38)</f>
        <v>0</v>
      </c>
      <c r="G39" s="172"/>
      <c r="H39" s="173"/>
      <c r="I39" s="174"/>
      <c r="J39" s="1"/>
      <c r="K39" s="1"/>
    </row>
    <row r="40" spans="1:11" ht="12" customHeight="1" thickTop="1" thickBot="1" x14ac:dyDescent="0.25">
      <c r="A40" s="1"/>
      <c r="B40" s="31"/>
      <c r="C40" s="32"/>
      <c r="D40" s="32"/>
      <c r="E40" s="55"/>
      <c r="F40" s="55"/>
      <c r="G40" s="55"/>
      <c r="H40" s="13"/>
      <c r="I40" s="1"/>
      <c r="J40" s="1"/>
      <c r="K40" s="1"/>
    </row>
    <row r="41" spans="1:11" ht="12" customHeight="1" thickBot="1" x14ac:dyDescent="0.25">
      <c r="A41" s="1"/>
      <c r="B41" s="31" t="s">
        <v>40</v>
      </c>
      <c r="C41" s="33">
        <f>SUM(C10:C38)*1.5</f>
        <v>0</v>
      </c>
      <c r="D41" s="32"/>
      <c r="E41" s="55"/>
      <c r="F41" s="55"/>
      <c r="G41" s="55"/>
      <c r="H41" s="13"/>
      <c r="I41" s="1"/>
      <c r="J41" s="1"/>
      <c r="K41" s="1"/>
    </row>
    <row r="42" spans="1:11" ht="12.75" customHeight="1" x14ac:dyDescent="0.2">
      <c r="A42" s="31"/>
      <c r="B42" s="31"/>
      <c r="C42" s="31"/>
      <c r="D42" s="31"/>
      <c r="E42" s="73"/>
      <c r="F42" s="73"/>
      <c r="G42" s="73"/>
      <c r="H42" s="31"/>
      <c r="I42" s="31"/>
      <c r="J42" s="15"/>
      <c r="K42" s="1"/>
    </row>
    <row r="43" spans="1:11" ht="13.5" customHeight="1" x14ac:dyDescent="0.2">
      <c r="A43" s="1"/>
      <c r="B43" s="1" t="s">
        <v>39</v>
      </c>
      <c r="C43" s="10"/>
      <c r="D43" s="10"/>
      <c r="E43" s="10"/>
      <c r="F43" s="10"/>
      <c r="G43" s="10"/>
      <c r="H43" s="10"/>
      <c r="I43" s="1"/>
      <c r="J43" s="1"/>
      <c r="K43" s="1"/>
    </row>
    <row r="44" spans="1:11" ht="25.5" x14ac:dyDescent="0.2">
      <c r="A44" s="1"/>
      <c r="B44" s="34" t="s">
        <v>21</v>
      </c>
      <c r="C44" s="35" t="s">
        <v>10</v>
      </c>
      <c r="D44" s="35" t="s">
        <v>11</v>
      </c>
      <c r="E44" s="36"/>
      <c r="F44" s="35" t="s">
        <v>12</v>
      </c>
      <c r="G44" s="35" t="s">
        <v>13</v>
      </c>
      <c r="H44" s="35" t="s">
        <v>14</v>
      </c>
      <c r="I44" s="35" t="s">
        <v>15</v>
      </c>
      <c r="J44" s="35" t="s">
        <v>16</v>
      </c>
      <c r="K44" s="1"/>
    </row>
    <row r="45" spans="1:11" x14ac:dyDescent="0.2">
      <c r="A45" s="4"/>
      <c r="B45" s="5">
        <v>0</v>
      </c>
      <c r="C45" s="6" t="s">
        <v>17</v>
      </c>
      <c r="D45" s="6" t="s">
        <v>18</v>
      </c>
      <c r="E45" s="14"/>
      <c r="F45" s="6" t="s">
        <v>19</v>
      </c>
      <c r="G45" s="6" t="s">
        <v>20</v>
      </c>
      <c r="H45" s="6" t="s">
        <v>37</v>
      </c>
      <c r="I45" s="6" t="s">
        <v>19</v>
      </c>
      <c r="J45" s="7" t="s">
        <v>17</v>
      </c>
      <c r="K45" s="1"/>
    </row>
    <row r="46" spans="1:11" ht="18.75" customHeight="1" x14ac:dyDescent="0.2">
      <c r="A46" s="4"/>
      <c r="B46" s="8"/>
      <c r="C46" s="6"/>
      <c r="D46" s="6"/>
      <c r="E46" s="14"/>
      <c r="F46" s="6"/>
      <c r="G46" s="6"/>
      <c r="H46" s="6"/>
      <c r="I46" s="6"/>
      <c r="J46" s="7"/>
      <c r="K46" s="1"/>
    </row>
    <row r="47" spans="1:11" ht="18.75" customHeight="1" x14ac:dyDescent="0.2">
      <c r="A47" s="4"/>
      <c r="B47" s="42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 customHeight="1" x14ac:dyDescent="0.2">
      <c r="A49" s="193" t="s">
        <v>36</v>
      </c>
      <c r="B49" s="194"/>
      <c r="C49" s="194"/>
      <c r="D49" s="194"/>
      <c r="E49" s="194"/>
      <c r="F49" s="194"/>
      <c r="G49" s="194"/>
      <c r="H49" s="194"/>
      <c r="I49" s="194"/>
      <c r="J49" s="3"/>
      <c r="K49" s="1"/>
    </row>
    <row r="50" spans="1:11" ht="17.25" customHeight="1" thickBot="1" x14ac:dyDescent="0.25">
      <c r="A50" s="1"/>
      <c r="B50" s="1"/>
      <c r="C50" s="1"/>
      <c r="D50" s="1"/>
      <c r="E50" s="1"/>
      <c r="F50" s="1"/>
      <c r="G50" s="1"/>
      <c r="H50" s="1"/>
      <c r="I50" s="10" t="s">
        <v>25</v>
      </c>
      <c r="J50" s="1"/>
      <c r="K50" s="1"/>
    </row>
    <row r="51" spans="1:11" ht="16.5" customHeight="1" thickBot="1" x14ac:dyDescent="0.25">
      <c r="A51" s="9"/>
      <c r="B51" s="9"/>
      <c r="C51" s="9"/>
      <c r="D51" s="9"/>
      <c r="E51" s="15"/>
      <c r="F51" s="43"/>
      <c r="G51" s="213" t="s">
        <v>2</v>
      </c>
      <c r="H51" s="215" t="s">
        <v>38</v>
      </c>
      <c r="I51" s="216"/>
      <c r="J51" s="217" t="s">
        <v>24</v>
      </c>
      <c r="K51" s="218"/>
    </row>
    <row r="52" spans="1:11" ht="12" customHeight="1" x14ac:dyDescent="0.2">
      <c r="A52" s="1" t="s">
        <v>6</v>
      </c>
      <c r="B52" s="1"/>
      <c r="C52" s="1"/>
      <c r="D52" s="1"/>
      <c r="E52" s="12" t="s">
        <v>2</v>
      </c>
      <c r="F52" s="44"/>
      <c r="G52" s="214"/>
      <c r="H52" s="47" t="s">
        <v>27</v>
      </c>
      <c r="I52" s="47" t="s">
        <v>3</v>
      </c>
      <c r="J52" s="219"/>
      <c r="K52" s="220"/>
    </row>
    <row r="53" spans="1:11" ht="12" customHeight="1" x14ac:dyDescent="0.2">
      <c r="A53" s="1"/>
      <c r="B53" s="1"/>
      <c r="C53" s="1"/>
      <c r="D53" s="1"/>
      <c r="E53" s="1"/>
      <c r="F53" s="1"/>
      <c r="G53" s="48">
        <v>1</v>
      </c>
      <c r="H53" s="47">
        <v>1.5</v>
      </c>
      <c r="I53" s="47"/>
      <c r="J53" s="191"/>
      <c r="K53" s="192"/>
    </row>
    <row r="54" spans="1:11" ht="12" customHeight="1" x14ac:dyDescent="0.2">
      <c r="A54" s="1"/>
      <c r="B54" s="1"/>
      <c r="C54" s="1"/>
      <c r="D54" s="1"/>
      <c r="E54" s="1"/>
      <c r="F54" s="1"/>
      <c r="G54" s="48">
        <v>2</v>
      </c>
      <c r="H54" s="47"/>
      <c r="I54" s="47"/>
      <c r="J54" s="191"/>
      <c r="K54" s="192"/>
    </row>
    <row r="55" spans="1:11" ht="12" customHeight="1" thickBot="1" x14ac:dyDescent="0.25">
      <c r="A55" s="9"/>
      <c r="B55" s="9"/>
      <c r="C55" s="9"/>
      <c r="D55" s="9"/>
      <c r="E55" s="15"/>
      <c r="F55" s="43"/>
      <c r="G55" s="48">
        <v>3</v>
      </c>
      <c r="H55" s="47"/>
      <c r="I55" s="47"/>
      <c r="J55" s="191"/>
      <c r="K55" s="192"/>
    </row>
    <row r="56" spans="1:11" ht="12" customHeight="1" thickBot="1" x14ac:dyDescent="0.25">
      <c r="A56" s="1" t="s">
        <v>22</v>
      </c>
      <c r="B56" s="1"/>
      <c r="C56" s="1"/>
      <c r="D56" s="4"/>
      <c r="E56" s="12" t="s">
        <v>2</v>
      </c>
      <c r="F56" s="44"/>
      <c r="G56" s="49">
        <v>4</v>
      </c>
      <c r="H56" s="50"/>
      <c r="I56" s="50">
        <v>3</v>
      </c>
      <c r="J56" s="211"/>
      <c r="K56" s="212"/>
    </row>
    <row r="57" spans="1:11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24" t="s">
        <v>58</v>
      </c>
      <c r="C59" s="124"/>
      <c r="D59" s="124"/>
      <c r="E59" s="124"/>
      <c r="F59" s="124"/>
      <c r="G59" s="124"/>
      <c r="H59" s="124"/>
      <c r="I59" s="124"/>
      <c r="J59" s="1"/>
      <c r="K59" s="1"/>
    </row>
    <row r="60" spans="1:11" x14ac:dyDescent="0.2">
      <c r="A60" s="1"/>
      <c r="B60" s="57" t="s">
        <v>59</v>
      </c>
      <c r="C60" s="57"/>
      <c r="D60" s="57"/>
      <c r="E60" s="57"/>
      <c r="F60" s="57"/>
      <c r="G60" s="57"/>
      <c r="H60" s="57"/>
      <c r="I60" s="57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49">
    <mergeCell ref="J55:K55"/>
    <mergeCell ref="J56:K56"/>
    <mergeCell ref="G15:I15"/>
    <mergeCell ref="G39:I39"/>
    <mergeCell ref="A49:I49"/>
    <mergeCell ref="G51:G52"/>
    <mergeCell ref="H51:I51"/>
    <mergeCell ref="J51:K51"/>
    <mergeCell ref="G31:I31"/>
    <mergeCell ref="J53:K53"/>
    <mergeCell ref="J54:K54"/>
    <mergeCell ref="G25:I25"/>
    <mergeCell ref="G26:I26"/>
    <mergeCell ref="G27:I27"/>
    <mergeCell ref="G28:I28"/>
    <mergeCell ref="J52:K52"/>
    <mergeCell ref="G37:I37"/>
    <mergeCell ref="G36:I36"/>
    <mergeCell ref="G38:I38"/>
    <mergeCell ref="G29:I29"/>
    <mergeCell ref="G30:I30"/>
    <mergeCell ref="G32:I32"/>
    <mergeCell ref="G33:I33"/>
    <mergeCell ref="G34:I34"/>
    <mergeCell ref="G14:I14"/>
    <mergeCell ref="G16:I16"/>
    <mergeCell ref="G17:I17"/>
    <mergeCell ref="G18:I18"/>
    <mergeCell ref="G35:I35"/>
    <mergeCell ref="G19:I19"/>
    <mergeCell ref="G20:I20"/>
    <mergeCell ref="G22:I22"/>
    <mergeCell ref="G23:I23"/>
    <mergeCell ref="B59:I59"/>
    <mergeCell ref="G2:I2"/>
    <mergeCell ref="G3:I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24:I24"/>
    <mergeCell ref="G12:I12"/>
    <mergeCell ref="G13:I13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3"/>
  <sheetViews>
    <sheetView zoomScale="80" zoomScaleNormal="80" workbookViewId="0">
      <pane ySplit="9" topLeftCell="A10" activePane="bottomLeft" state="frozen"/>
      <selection pane="bottomLeft" activeCell="K32" sqref="K32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44271</v>
      </c>
    </row>
    <row r="3" spans="1:11" ht="12" customHeight="1" x14ac:dyDescent="0.25">
      <c r="G3" s="125" t="s">
        <v>43</v>
      </c>
      <c r="H3" s="125"/>
      <c r="I3" s="125"/>
      <c r="J3" s="56">
        <v>44301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32</v>
      </c>
      <c r="B10" s="54">
        <f>J2</f>
        <v>44271</v>
      </c>
      <c r="C10" s="24"/>
      <c r="D10" s="25"/>
      <c r="E10" s="23"/>
      <c r="F10" s="26"/>
      <c r="G10" s="119"/>
      <c r="H10" s="120"/>
      <c r="I10" s="121"/>
      <c r="J10" s="1"/>
      <c r="K10" s="1"/>
    </row>
    <row r="11" spans="1:11" ht="14.25" thickTop="1" thickBot="1" x14ac:dyDescent="0.25">
      <c r="A11" s="11" t="s">
        <v>33</v>
      </c>
      <c r="B11" s="54">
        <f>B10+1</f>
        <v>44272</v>
      </c>
      <c r="C11" s="24"/>
      <c r="D11" s="25"/>
      <c r="E11" s="23"/>
      <c r="F11" s="26"/>
      <c r="G11" s="119"/>
      <c r="H11" s="120"/>
      <c r="I11" s="121"/>
      <c r="J11" s="1"/>
      <c r="K11" s="1"/>
    </row>
    <row r="12" spans="1:11" ht="14.25" thickTop="1" thickBot="1" x14ac:dyDescent="0.25">
      <c r="A12" s="11" t="s">
        <v>34</v>
      </c>
      <c r="B12" s="54">
        <f t="shared" ref="B12:B40" si="0">B11+1</f>
        <v>44273</v>
      </c>
      <c r="C12" s="24"/>
      <c r="D12" s="25"/>
      <c r="E12" s="23"/>
      <c r="F12" s="26"/>
      <c r="G12" s="119"/>
      <c r="H12" s="120"/>
      <c r="I12" s="121"/>
      <c r="J12" s="1"/>
      <c r="K12" s="1"/>
    </row>
    <row r="13" spans="1:11" ht="14.25" thickTop="1" thickBot="1" x14ac:dyDescent="0.25">
      <c r="A13" s="11" t="s">
        <v>28</v>
      </c>
      <c r="B13" s="54">
        <f t="shared" si="0"/>
        <v>44274</v>
      </c>
      <c r="C13" s="24"/>
      <c r="D13" s="25"/>
      <c r="E13" s="23"/>
      <c r="F13" s="26"/>
      <c r="G13" s="119"/>
      <c r="H13" s="122"/>
      <c r="I13" s="123"/>
      <c r="J13" s="1"/>
      <c r="K13" s="1"/>
    </row>
    <row r="14" spans="1:11" ht="14.25" thickTop="1" thickBot="1" x14ac:dyDescent="0.25">
      <c r="A14" s="11" t="s">
        <v>29</v>
      </c>
      <c r="B14" s="54">
        <f t="shared" si="0"/>
        <v>44275</v>
      </c>
      <c r="C14" s="51"/>
      <c r="D14" s="52"/>
      <c r="E14" s="23"/>
      <c r="F14" s="45"/>
      <c r="G14" s="102"/>
      <c r="H14" s="103"/>
      <c r="I14" s="104"/>
      <c r="J14" s="1"/>
      <c r="K14" s="1"/>
    </row>
    <row r="15" spans="1:11" ht="14.25" thickTop="1" thickBot="1" x14ac:dyDescent="0.25">
      <c r="A15" s="11" t="s">
        <v>30</v>
      </c>
      <c r="B15" s="54">
        <f t="shared" si="0"/>
        <v>44276</v>
      </c>
      <c r="C15" s="51"/>
      <c r="D15" s="52"/>
      <c r="E15" s="23"/>
      <c r="F15" s="45"/>
      <c r="G15" s="102"/>
      <c r="H15" s="103"/>
      <c r="I15" s="104"/>
      <c r="J15" s="1"/>
      <c r="K15" s="1"/>
    </row>
    <row r="16" spans="1:11" ht="14.25" thickTop="1" thickBot="1" x14ac:dyDescent="0.25">
      <c r="A16" s="11" t="s">
        <v>31</v>
      </c>
      <c r="B16" s="54">
        <f t="shared" si="0"/>
        <v>44277</v>
      </c>
      <c r="C16" s="24"/>
      <c r="D16" s="25"/>
      <c r="E16" s="23"/>
      <c r="F16" s="26"/>
      <c r="G16" s="99"/>
      <c r="H16" s="100"/>
      <c r="I16" s="101"/>
      <c r="J16" s="1"/>
      <c r="K16" s="1"/>
    </row>
    <row r="17" spans="1:11" ht="14.25" thickTop="1" thickBot="1" x14ac:dyDescent="0.25">
      <c r="A17" s="11" t="s">
        <v>32</v>
      </c>
      <c r="B17" s="54">
        <f t="shared" si="0"/>
        <v>44278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33</v>
      </c>
      <c r="B18" s="54">
        <f t="shared" si="0"/>
        <v>44279</v>
      </c>
      <c r="C18" s="24"/>
      <c r="D18" s="25"/>
      <c r="E18" s="23"/>
      <c r="F18" s="26"/>
      <c r="G18" s="119"/>
      <c r="H18" s="120"/>
      <c r="I18" s="121"/>
      <c r="J18" s="1"/>
      <c r="K18" s="1"/>
    </row>
    <row r="19" spans="1:11" ht="14.25" thickTop="1" thickBot="1" x14ac:dyDescent="0.25">
      <c r="A19" s="11" t="s">
        <v>34</v>
      </c>
      <c r="B19" s="54">
        <f t="shared" si="0"/>
        <v>44280</v>
      </c>
      <c r="C19" s="24"/>
      <c r="D19" s="25"/>
      <c r="E19" s="23"/>
      <c r="F19" s="26"/>
      <c r="G19" s="119"/>
      <c r="H19" s="120"/>
      <c r="I19" s="121"/>
      <c r="J19" s="1"/>
      <c r="K19" s="1"/>
    </row>
    <row r="20" spans="1:11" ht="14.25" thickTop="1" thickBot="1" x14ac:dyDescent="0.25">
      <c r="A20" s="11" t="s">
        <v>28</v>
      </c>
      <c r="B20" s="54">
        <f t="shared" si="0"/>
        <v>44281</v>
      </c>
      <c r="C20" s="24"/>
      <c r="D20" s="25"/>
      <c r="E20" s="23"/>
      <c r="F20" s="26"/>
      <c r="G20" s="119"/>
      <c r="H20" s="122"/>
      <c r="I20" s="123"/>
      <c r="J20" s="1"/>
      <c r="K20" s="1"/>
    </row>
    <row r="21" spans="1:11" ht="14.25" thickTop="1" thickBot="1" x14ac:dyDescent="0.25">
      <c r="A21" s="11" t="s">
        <v>29</v>
      </c>
      <c r="B21" s="54">
        <f t="shared" si="0"/>
        <v>44282</v>
      </c>
      <c r="C21" s="51"/>
      <c r="D21" s="52"/>
      <c r="E21" s="23"/>
      <c r="F21" s="45"/>
      <c r="G21" s="102"/>
      <c r="H21" s="103"/>
      <c r="I21" s="104"/>
      <c r="J21" s="1"/>
      <c r="K21" s="1"/>
    </row>
    <row r="22" spans="1:11" ht="14.25" thickTop="1" thickBot="1" x14ac:dyDescent="0.25">
      <c r="A22" s="11" t="s">
        <v>30</v>
      </c>
      <c r="B22" s="54">
        <f t="shared" si="0"/>
        <v>44283</v>
      </c>
      <c r="C22" s="51"/>
      <c r="D22" s="52"/>
      <c r="E22" s="23"/>
      <c r="F22" s="45"/>
      <c r="G22" s="102"/>
      <c r="H22" s="103"/>
      <c r="I22" s="104"/>
      <c r="J22" s="1"/>
      <c r="K22" s="15"/>
    </row>
    <row r="23" spans="1:11" ht="14.25" thickTop="1" thickBot="1" x14ac:dyDescent="0.25">
      <c r="A23" s="11" t="s">
        <v>31</v>
      </c>
      <c r="B23" s="54">
        <f t="shared" si="0"/>
        <v>44284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32</v>
      </c>
      <c r="B24" s="54">
        <f t="shared" si="0"/>
        <v>44285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33</v>
      </c>
      <c r="B25" s="54">
        <f t="shared" si="0"/>
        <v>44286</v>
      </c>
      <c r="C25" s="51"/>
      <c r="D25" s="52"/>
      <c r="E25" s="23"/>
      <c r="F25" s="45"/>
      <c r="G25" s="116" t="s">
        <v>45</v>
      </c>
      <c r="H25" s="159"/>
      <c r="I25" s="160"/>
      <c r="J25" s="1"/>
      <c r="K25" s="1"/>
    </row>
    <row r="26" spans="1:11" ht="14.25" thickTop="1" thickBot="1" x14ac:dyDescent="0.25">
      <c r="A26" s="11" t="s">
        <v>34</v>
      </c>
      <c r="B26" s="54">
        <f t="shared" si="0"/>
        <v>44287</v>
      </c>
      <c r="C26" s="24"/>
      <c r="D26" s="25"/>
      <c r="E26" s="23"/>
      <c r="F26" s="26"/>
      <c r="G26" s="119"/>
      <c r="H26" s="234"/>
      <c r="I26" s="235"/>
      <c r="J26" s="1"/>
      <c r="K26" s="1"/>
    </row>
    <row r="27" spans="1:11" ht="14.25" thickTop="1" thickBot="1" x14ac:dyDescent="0.25">
      <c r="A27" s="11" t="s">
        <v>28</v>
      </c>
      <c r="B27" s="54">
        <f t="shared" si="0"/>
        <v>44288</v>
      </c>
      <c r="C27" s="24"/>
      <c r="D27" s="25"/>
      <c r="E27" s="23"/>
      <c r="F27" s="26"/>
      <c r="G27" s="119"/>
      <c r="H27" s="234"/>
      <c r="I27" s="235"/>
      <c r="J27" s="1"/>
      <c r="K27" s="1"/>
    </row>
    <row r="28" spans="1:11" ht="14.25" thickTop="1" thickBot="1" x14ac:dyDescent="0.25">
      <c r="A28" s="11" t="s">
        <v>29</v>
      </c>
      <c r="B28" s="54">
        <f t="shared" si="0"/>
        <v>44289</v>
      </c>
      <c r="C28" s="51"/>
      <c r="D28" s="52"/>
      <c r="E28" s="23"/>
      <c r="F28" s="45"/>
      <c r="G28" s="102"/>
      <c r="H28" s="103"/>
      <c r="I28" s="104"/>
      <c r="J28" s="1"/>
      <c r="K28" s="1"/>
    </row>
    <row r="29" spans="1:11" ht="14.25" thickTop="1" thickBot="1" x14ac:dyDescent="0.25">
      <c r="A29" s="11" t="s">
        <v>30</v>
      </c>
      <c r="B29" s="54">
        <f t="shared" si="0"/>
        <v>44290</v>
      </c>
      <c r="C29" s="51"/>
      <c r="D29" s="52"/>
      <c r="E29" s="23"/>
      <c r="F29" s="45"/>
      <c r="G29" s="102"/>
      <c r="H29" s="103"/>
      <c r="I29" s="104"/>
      <c r="J29" s="1"/>
      <c r="K29" s="1"/>
    </row>
    <row r="30" spans="1:11" ht="14.25" thickTop="1" thickBot="1" x14ac:dyDescent="0.25">
      <c r="A30" s="11" t="s">
        <v>31</v>
      </c>
      <c r="B30" s="54">
        <f t="shared" si="0"/>
        <v>44291</v>
      </c>
      <c r="C30" s="24"/>
      <c r="D30" s="25"/>
      <c r="E30" s="23"/>
      <c r="F30" s="26"/>
      <c r="G30" s="119"/>
      <c r="H30" s="122"/>
      <c r="I30" s="123"/>
      <c r="J30" s="1"/>
      <c r="K30" s="1"/>
    </row>
    <row r="31" spans="1:11" ht="14.25" thickTop="1" thickBot="1" x14ac:dyDescent="0.25">
      <c r="A31" s="11" t="s">
        <v>32</v>
      </c>
      <c r="B31" s="54">
        <f t="shared" si="0"/>
        <v>44292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33</v>
      </c>
      <c r="B32" s="54">
        <f t="shared" si="0"/>
        <v>44293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34</v>
      </c>
      <c r="B33" s="54">
        <f t="shared" si="0"/>
        <v>44294</v>
      </c>
      <c r="C33" s="24"/>
      <c r="D33" s="25"/>
      <c r="E33" s="23"/>
      <c r="F33" s="26"/>
      <c r="G33" s="119"/>
      <c r="H33" s="120"/>
      <c r="I33" s="121"/>
      <c r="J33" s="1"/>
      <c r="K33" s="1"/>
    </row>
    <row r="34" spans="1:11" ht="14.25" thickTop="1" thickBot="1" x14ac:dyDescent="0.25">
      <c r="A34" s="11" t="s">
        <v>28</v>
      </c>
      <c r="B34" s="54">
        <f t="shared" si="0"/>
        <v>44295</v>
      </c>
      <c r="C34" s="24"/>
      <c r="D34" s="25"/>
      <c r="E34" s="23"/>
      <c r="F34" s="26"/>
      <c r="G34" s="119"/>
      <c r="H34" s="122"/>
      <c r="I34" s="123"/>
      <c r="J34" s="1"/>
      <c r="K34" s="1"/>
    </row>
    <row r="35" spans="1:11" ht="14.25" thickTop="1" thickBot="1" x14ac:dyDescent="0.25">
      <c r="A35" s="11" t="s">
        <v>29</v>
      </c>
      <c r="B35" s="54">
        <f t="shared" si="0"/>
        <v>44296</v>
      </c>
      <c r="C35" s="51"/>
      <c r="D35" s="52"/>
      <c r="E35" s="23"/>
      <c r="F35" s="45"/>
      <c r="G35" s="102"/>
      <c r="H35" s="103"/>
      <c r="I35" s="104"/>
      <c r="J35" s="1"/>
      <c r="K35" s="1"/>
    </row>
    <row r="36" spans="1:11" ht="14.25" thickTop="1" thickBot="1" x14ac:dyDescent="0.25">
      <c r="A36" s="11" t="s">
        <v>30</v>
      </c>
      <c r="B36" s="54">
        <f t="shared" si="0"/>
        <v>44297</v>
      </c>
      <c r="C36" s="51"/>
      <c r="D36" s="52"/>
      <c r="E36" s="23"/>
      <c r="F36" s="45"/>
      <c r="G36" s="102"/>
      <c r="H36" s="103"/>
      <c r="I36" s="104"/>
      <c r="J36" s="1"/>
      <c r="K36" s="1"/>
    </row>
    <row r="37" spans="1:11" ht="14.25" thickTop="1" thickBot="1" x14ac:dyDescent="0.25">
      <c r="A37" s="11" t="s">
        <v>31</v>
      </c>
      <c r="B37" s="54">
        <f t="shared" si="0"/>
        <v>44298</v>
      </c>
      <c r="C37" s="24"/>
      <c r="D37" s="25"/>
      <c r="E37" s="23"/>
      <c r="F37" s="26"/>
      <c r="G37" s="119"/>
      <c r="H37" s="122"/>
      <c r="I37" s="123"/>
      <c r="J37" s="1"/>
      <c r="K37" s="1"/>
    </row>
    <row r="38" spans="1:11" ht="14.25" thickTop="1" thickBot="1" x14ac:dyDescent="0.25">
      <c r="A38" s="11" t="s">
        <v>32</v>
      </c>
      <c r="B38" s="54">
        <f t="shared" si="0"/>
        <v>44299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33</v>
      </c>
      <c r="B39" s="54">
        <f t="shared" si="0"/>
        <v>44300</v>
      </c>
      <c r="C39" s="24"/>
      <c r="D39" s="25"/>
      <c r="E39" s="23"/>
      <c r="F39" s="26"/>
      <c r="G39" s="119"/>
      <c r="H39" s="120"/>
      <c r="I39" s="121"/>
      <c r="J39" s="1"/>
      <c r="K39" s="1"/>
    </row>
    <row r="40" spans="1:11" ht="14.25" thickTop="1" thickBot="1" x14ac:dyDescent="0.25">
      <c r="A40" s="11" t="s">
        <v>34</v>
      </c>
      <c r="B40" s="54">
        <f t="shared" si="0"/>
        <v>44301</v>
      </c>
      <c r="C40" s="24"/>
      <c r="D40" s="25"/>
      <c r="E40" s="23"/>
      <c r="F40" s="26"/>
      <c r="G40" s="179"/>
      <c r="H40" s="180"/>
      <c r="I40" s="181"/>
      <c r="J40" s="1"/>
      <c r="K40" s="1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2" customHeight="1" thickTop="1" thickBot="1" x14ac:dyDescent="0.25">
      <c r="A42" s="1"/>
      <c r="B42" s="31"/>
      <c r="C42" s="32"/>
      <c r="D42" s="32"/>
      <c r="E42" s="55"/>
      <c r="F42" s="55"/>
      <c r="G42" s="55"/>
      <c r="H42" s="13"/>
      <c r="I42" s="1"/>
      <c r="J42" s="1"/>
      <c r="K42" s="1"/>
    </row>
    <row r="43" spans="1:11" ht="12" customHeight="1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55"/>
      <c r="H43" s="13"/>
      <c r="I43" s="1"/>
      <c r="J43" s="1"/>
      <c r="K43" s="1"/>
    </row>
    <row r="44" spans="1:11" ht="12.75" customHeight="1" x14ac:dyDescent="0.2">
      <c r="A44" s="31"/>
      <c r="B44" s="31"/>
      <c r="C44" s="31"/>
      <c r="D44" s="31"/>
      <c r="E44" s="73"/>
      <c r="F44" s="73"/>
      <c r="G44" s="73"/>
      <c r="H44" s="31"/>
      <c r="I44" s="31"/>
      <c r="J44" s="15"/>
      <c r="K44" s="1"/>
    </row>
    <row r="45" spans="1:11" ht="13.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"/>
      <c r="K45" s="1"/>
    </row>
    <row r="46" spans="1:11" ht="13.9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ht="18.75" customHeight="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 customHeight="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7.25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6.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236" t="s">
        <v>24</v>
      </c>
      <c r="K53" s="237"/>
    </row>
    <row r="54" spans="1:11" ht="12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242"/>
      <c r="K54" s="243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238"/>
      <c r="K55" s="239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238"/>
      <c r="K56" s="239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238"/>
      <c r="K57" s="239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240"/>
      <c r="K58" s="24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43">
    <mergeCell ref="J56:K56"/>
    <mergeCell ref="J57:K57"/>
    <mergeCell ref="J58:K58"/>
    <mergeCell ref="G40:I40"/>
    <mergeCell ref="G41:I41"/>
    <mergeCell ref="G53:G54"/>
    <mergeCell ref="H53:I53"/>
    <mergeCell ref="J54:K54"/>
    <mergeCell ref="G31:I31"/>
    <mergeCell ref="G32:I32"/>
    <mergeCell ref="G33:I33"/>
    <mergeCell ref="J53:K53"/>
    <mergeCell ref="J55:K55"/>
    <mergeCell ref="G34:I34"/>
    <mergeCell ref="G37:I37"/>
    <mergeCell ref="G38:I38"/>
    <mergeCell ref="G39:I39"/>
    <mergeCell ref="G24:I24"/>
    <mergeCell ref="G25:I25"/>
    <mergeCell ref="G26:I26"/>
    <mergeCell ref="G27:I27"/>
    <mergeCell ref="G30:I30"/>
    <mergeCell ref="G17:I17"/>
    <mergeCell ref="G18:I18"/>
    <mergeCell ref="G19:I19"/>
    <mergeCell ref="G20:I20"/>
    <mergeCell ref="G23:I23"/>
    <mergeCell ref="B61:I61"/>
    <mergeCell ref="G2:I2"/>
    <mergeCell ref="G3:I3"/>
    <mergeCell ref="A51:J51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2:I12"/>
    <mergeCell ref="G13:I13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35" sqref="G35:I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44302</v>
      </c>
    </row>
    <row r="3" spans="1:11" ht="12" customHeight="1" x14ac:dyDescent="0.25">
      <c r="G3" s="125" t="s">
        <v>43</v>
      </c>
      <c r="H3" s="125"/>
      <c r="I3" s="125"/>
      <c r="J3" s="56">
        <v>44331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28</v>
      </c>
      <c r="B10" s="54">
        <f>J2</f>
        <v>44302</v>
      </c>
      <c r="C10" s="24"/>
      <c r="D10" s="25"/>
      <c r="E10" s="23"/>
      <c r="F10" s="26"/>
      <c r="G10" s="119"/>
      <c r="H10" s="120"/>
      <c r="I10" s="121"/>
      <c r="J10" s="1"/>
      <c r="K10" s="1"/>
    </row>
    <row r="11" spans="1:11" ht="14.25" thickTop="1" thickBot="1" x14ac:dyDescent="0.25">
      <c r="A11" s="11" t="s">
        <v>29</v>
      </c>
      <c r="B11" s="54">
        <f>B10+1</f>
        <v>44303</v>
      </c>
      <c r="C11" s="51"/>
      <c r="D11" s="52"/>
      <c r="E11" s="23"/>
      <c r="F11" s="45"/>
      <c r="G11" s="102"/>
      <c r="H11" s="103"/>
      <c r="I11" s="104"/>
      <c r="J11" s="1"/>
      <c r="K11" s="1"/>
    </row>
    <row r="12" spans="1:11" ht="14.25" thickTop="1" thickBot="1" x14ac:dyDescent="0.25">
      <c r="A12" s="11" t="s">
        <v>30</v>
      </c>
      <c r="B12" s="54">
        <f t="shared" ref="B12:B39" si="0">B11+1</f>
        <v>44304</v>
      </c>
      <c r="C12" s="51"/>
      <c r="D12" s="52"/>
      <c r="E12" s="23"/>
      <c r="F12" s="45"/>
      <c r="G12" s="102"/>
      <c r="H12" s="103"/>
      <c r="I12" s="104"/>
      <c r="J12" s="1"/>
      <c r="K12" s="1"/>
    </row>
    <row r="13" spans="1:11" ht="14.25" thickTop="1" thickBot="1" x14ac:dyDescent="0.25">
      <c r="A13" s="11" t="s">
        <v>31</v>
      </c>
      <c r="B13" s="54">
        <f t="shared" si="0"/>
        <v>44305</v>
      </c>
      <c r="C13" s="24"/>
      <c r="D13" s="25"/>
      <c r="E13" s="23"/>
      <c r="F13" s="26"/>
      <c r="G13" s="119"/>
      <c r="H13" s="122"/>
      <c r="I13" s="123"/>
      <c r="J13" s="1"/>
      <c r="K13" s="1"/>
    </row>
    <row r="14" spans="1:11" ht="14.25" thickTop="1" thickBot="1" x14ac:dyDescent="0.25">
      <c r="A14" s="11" t="s">
        <v>32</v>
      </c>
      <c r="B14" s="54">
        <f t="shared" si="0"/>
        <v>44306</v>
      </c>
      <c r="C14" s="24"/>
      <c r="D14" s="25"/>
      <c r="E14" s="23"/>
      <c r="F14" s="26"/>
      <c r="G14" s="119"/>
      <c r="H14" s="120"/>
      <c r="I14" s="121"/>
      <c r="J14" s="1"/>
      <c r="K14" s="1"/>
    </row>
    <row r="15" spans="1:11" ht="14.25" thickTop="1" thickBot="1" x14ac:dyDescent="0.25">
      <c r="A15" s="11" t="s">
        <v>33</v>
      </c>
      <c r="B15" s="54">
        <f t="shared" si="0"/>
        <v>44307</v>
      </c>
      <c r="C15" s="24"/>
      <c r="D15" s="25"/>
      <c r="E15" s="23"/>
      <c r="F15" s="26"/>
      <c r="G15" s="119"/>
      <c r="H15" s="120"/>
      <c r="I15" s="121"/>
      <c r="J15" s="1"/>
      <c r="K15" s="1"/>
    </row>
    <row r="16" spans="1:11" ht="14.25" thickTop="1" thickBot="1" x14ac:dyDescent="0.25">
      <c r="A16" s="11" t="s">
        <v>34</v>
      </c>
      <c r="B16" s="54">
        <f t="shared" si="0"/>
        <v>44308</v>
      </c>
      <c r="C16" s="24"/>
      <c r="D16" s="25"/>
      <c r="E16" s="23"/>
      <c r="F16" s="26"/>
      <c r="G16" s="119"/>
      <c r="H16" s="120"/>
      <c r="I16" s="121"/>
      <c r="J16" s="1"/>
      <c r="K16" s="1"/>
    </row>
    <row r="17" spans="1:11" ht="14.25" thickTop="1" thickBot="1" x14ac:dyDescent="0.25">
      <c r="A17" s="11" t="s">
        <v>28</v>
      </c>
      <c r="B17" s="54">
        <f t="shared" si="0"/>
        <v>44309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29</v>
      </c>
      <c r="B18" s="54">
        <f t="shared" si="0"/>
        <v>44310</v>
      </c>
      <c r="C18" s="51"/>
      <c r="D18" s="52"/>
      <c r="E18" s="23"/>
      <c r="F18" s="45"/>
      <c r="G18" s="102"/>
      <c r="H18" s="103"/>
      <c r="I18" s="104"/>
      <c r="J18" s="1"/>
      <c r="K18" s="1"/>
    </row>
    <row r="19" spans="1:11" ht="14.25" thickTop="1" thickBot="1" x14ac:dyDescent="0.25">
      <c r="A19" s="11" t="s">
        <v>30</v>
      </c>
      <c r="B19" s="54">
        <f t="shared" si="0"/>
        <v>44311</v>
      </c>
      <c r="C19" s="51"/>
      <c r="D19" s="52"/>
      <c r="E19" s="23"/>
      <c r="F19" s="45"/>
      <c r="G19" s="102"/>
      <c r="H19" s="103"/>
      <c r="I19" s="104"/>
      <c r="J19" s="1"/>
      <c r="K19" s="1"/>
    </row>
    <row r="20" spans="1:11" ht="14.25" thickTop="1" thickBot="1" x14ac:dyDescent="0.25">
      <c r="A20" s="11" t="s">
        <v>31</v>
      </c>
      <c r="B20" s="54">
        <f t="shared" si="0"/>
        <v>44312</v>
      </c>
      <c r="C20" s="24"/>
      <c r="D20" s="25"/>
      <c r="E20" s="23"/>
      <c r="F20" s="26"/>
      <c r="G20" s="119"/>
      <c r="H20" s="122"/>
      <c r="I20" s="123"/>
      <c r="J20" s="1"/>
      <c r="K20" s="1"/>
    </row>
    <row r="21" spans="1:11" ht="14.25" thickTop="1" thickBot="1" x14ac:dyDescent="0.25">
      <c r="A21" s="11" t="s">
        <v>32</v>
      </c>
      <c r="B21" s="54">
        <f t="shared" si="0"/>
        <v>44313</v>
      </c>
      <c r="C21" s="24"/>
      <c r="D21" s="25"/>
      <c r="E21" s="23"/>
      <c r="F21" s="26"/>
      <c r="G21" s="119"/>
      <c r="H21" s="120"/>
      <c r="I21" s="121"/>
      <c r="J21" s="1"/>
      <c r="K21" s="1"/>
    </row>
    <row r="22" spans="1:11" ht="14.25" thickTop="1" thickBot="1" x14ac:dyDescent="0.25">
      <c r="A22" s="11" t="s">
        <v>33</v>
      </c>
      <c r="B22" s="54">
        <f t="shared" si="0"/>
        <v>44314</v>
      </c>
      <c r="C22" s="24"/>
      <c r="D22" s="25"/>
      <c r="E22" s="23"/>
      <c r="F22" s="26"/>
      <c r="G22" s="119"/>
      <c r="H22" s="120"/>
      <c r="I22" s="121"/>
      <c r="J22" s="1"/>
      <c r="K22" s="15"/>
    </row>
    <row r="23" spans="1:11" ht="14.25" thickTop="1" thickBot="1" x14ac:dyDescent="0.25">
      <c r="A23" s="11" t="s">
        <v>34</v>
      </c>
      <c r="B23" s="54">
        <f t="shared" si="0"/>
        <v>44315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28</v>
      </c>
      <c r="B24" s="54">
        <f t="shared" si="0"/>
        <v>44316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29</v>
      </c>
      <c r="B25" s="54">
        <f t="shared" si="0"/>
        <v>44317</v>
      </c>
      <c r="C25" s="51"/>
      <c r="D25" s="52"/>
      <c r="E25" s="23"/>
      <c r="F25" s="45"/>
      <c r="G25" s="102"/>
      <c r="H25" s="103"/>
      <c r="I25" s="104"/>
      <c r="J25" s="1"/>
      <c r="K25" s="1"/>
    </row>
    <row r="26" spans="1:11" ht="14.25" thickTop="1" thickBot="1" x14ac:dyDescent="0.25">
      <c r="A26" s="11" t="s">
        <v>30</v>
      </c>
      <c r="B26" s="54">
        <f t="shared" si="0"/>
        <v>44318</v>
      </c>
      <c r="C26" s="51"/>
      <c r="D26" s="52"/>
      <c r="E26" s="23"/>
      <c r="F26" s="45"/>
      <c r="G26" s="102"/>
      <c r="H26" s="103"/>
      <c r="I26" s="104"/>
      <c r="J26" s="1"/>
      <c r="K26" s="1"/>
    </row>
    <row r="27" spans="1:11" ht="14.25" thickTop="1" thickBot="1" x14ac:dyDescent="0.25">
      <c r="A27" s="11" t="s">
        <v>31</v>
      </c>
      <c r="B27" s="54">
        <f t="shared" si="0"/>
        <v>44319</v>
      </c>
      <c r="C27" s="24"/>
      <c r="D27" s="25"/>
      <c r="E27" s="23"/>
      <c r="F27" s="26"/>
      <c r="G27" s="119"/>
      <c r="H27" s="122"/>
      <c r="I27" s="123"/>
      <c r="J27" s="1"/>
      <c r="K27" s="1"/>
    </row>
    <row r="28" spans="1:11" ht="14.25" thickTop="1" thickBot="1" x14ac:dyDescent="0.25">
      <c r="A28" s="11" t="s">
        <v>32</v>
      </c>
      <c r="B28" s="54">
        <f t="shared" si="0"/>
        <v>44320</v>
      </c>
      <c r="C28" s="24"/>
      <c r="D28" s="25"/>
      <c r="E28" s="23"/>
      <c r="F28" s="26"/>
      <c r="G28" s="119"/>
      <c r="H28" s="120"/>
      <c r="I28" s="121"/>
      <c r="J28" s="1"/>
      <c r="K28" s="1"/>
    </row>
    <row r="29" spans="1:11" ht="14.25" thickTop="1" thickBot="1" x14ac:dyDescent="0.25">
      <c r="A29" s="11" t="s">
        <v>33</v>
      </c>
      <c r="B29" s="54">
        <f t="shared" si="0"/>
        <v>44321</v>
      </c>
      <c r="C29" s="24"/>
      <c r="D29" s="25"/>
      <c r="E29" s="23"/>
      <c r="F29" s="26"/>
      <c r="G29" s="119"/>
      <c r="H29" s="120"/>
      <c r="I29" s="121"/>
      <c r="J29" s="1"/>
      <c r="K29" s="1"/>
    </row>
    <row r="30" spans="1:11" ht="14.25" thickTop="1" thickBot="1" x14ac:dyDescent="0.25">
      <c r="A30" s="11" t="s">
        <v>34</v>
      </c>
      <c r="B30" s="54">
        <f t="shared" si="0"/>
        <v>44322</v>
      </c>
      <c r="C30" s="24"/>
      <c r="D30" s="25"/>
      <c r="E30" s="23"/>
      <c r="F30" s="26"/>
      <c r="G30" s="119"/>
      <c r="H30" s="120"/>
      <c r="I30" s="121"/>
      <c r="J30" s="1"/>
      <c r="K30" s="1"/>
    </row>
    <row r="31" spans="1:11" ht="14.25" thickTop="1" thickBot="1" x14ac:dyDescent="0.25">
      <c r="A31" s="11" t="s">
        <v>28</v>
      </c>
      <c r="B31" s="54">
        <f t="shared" si="0"/>
        <v>44323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29</v>
      </c>
      <c r="B32" s="54">
        <f t="shared" si="0"/>
        <v>44324</v>
      </c>
      <c r="C32" s="51"/>
      <c r="D32" s="52"/>
      <c r="E32" s="23"/>
      <c r="F32" s="45"/>
      <c r="G32" s="102"/>
      <c r="H32" s="103"/>
      <c r="I32" s="104"/>
      <c r="J32" s="1"/>
      <c r="K32" s="1"/>
    </row>
    <row r="33" spans="1:11" ht="14.25" thickTop="1" thickBot="1" x14ac:dyDescent="0.25">
      <c r="A33" s="11" t="s">
        <v>30</v>
      </c>
      <c r="B33" s="54">
        <f t="shared" si="0"/>
        <v>44325</v>
      </c>
      <c r="C33" s="51"/>
      <c r="D33" s="52"/>
      <c r="E33" s="23"/>
      <c r="F33" s="45"/>
      <c r="G33" s="102"/>
      <c r="H33" s="103"/>
      <c r="I33" s="104"/>
      <c r="J33" s="1"/>
      <c r="K33" s="1"/>
    </row>
    <row r="34" spans="1:11" ht="14.25" thickTop="1" thickBot="1" x14ac:dyDescent="0.25">
      <c r="A34" s="11" t="s">
        <v>31</v>
      </c>
      <c r="B34" s="54">
        <f t="shared" si="0"/>
        <v>44326</v>
      </c>
      <c r="C34" s="24"/>
      <c r="D34" s="25"/>
      <c r="E34" s="23"/>
      <c r="F34" s="26"/>
      <c r="G34" s="119"/>
      <c r="H34" s="122"/>
      <c r="I34" s="123"/>
      <c r="J34" s="1"/>
      <c r="K34" s="1"/>
    </row>
    <row r="35" spans="1:11" ht="14.25" thickTop="1" thickBot="1" x14ac:dyDescent="0.25">
      <c r="A35" s="11" t="s">
        <v>32</v>
      </c>
      <c r="B35" s="54">
        <f t="shared" si="0"/>
        <v>44327</v>
      </c>
      <c r="C35" s="24"/>
      <c r="D35" s="25"/>
      <c r="E35" s="23"/>
      <c r="F35" s="26"/>
      <c r="G35" s="119"/>
      <c r="H35" s="120"/>
      <c r="I35" s="121"/>
      <c r="J35" s="1"/>
      <c r="K35" s="1"/>
    </row>
    <row r="36" spans="1:11" ht="14.25" thickTop="1" thickBot="1" x14ac:dyDescent="0.25">
      <c r="A36" s="11" t="s">
        <v>33</v>
      </c>
      <c r="B36" s="54">
        <f t="shared" si="0"/>
        <v>44328</v>
      </c>
      <c r="C36" s="24"/>
      <c r="D36" s="25"/>
      <c r="E36" s="23"/>
      <c r="F36" s="26"/>
      <c r="G36" s="119"/>
      <c r="H36" s="120"/>
      <c r="I36" s="121"/>
      <c r="J36" s="1"/>
      <c r="K36" s="1"/>
    </row>
    <row r="37" spans="1:11" ht="14.25" thickTop="1" thickBot="1" x14ac:dyDescent="0.25">
      <c r="A37" s="11" t="s">
        <v>34</v>
      </c>
      <c r="B37" s="54">
        <f t="shared" si="0"/>
        <v>44329</v>
      </c>
      <c r="C37" s="24"/>
      <c r="D37" s="25"/>
      <c r="E37" s="23"/>
      <c r="F37" s="26"/>
      <c r="G37" s="247"/>
      <c r="H37" s="248"/>
      <c r="I37" s="249"/>
      <c r="J37" s="1"/>
      <c r="K37" s="1"/>
    </row>
    <row r="38" spans="1:11" ht="14.25" thickTop="1" thickBot="1" x14ac:dyDescent="0.25">
      <c r="A38" s="11" t="s">
        <v>28</v>
      </c>
      <c r="B38" s="54">
        <f t="shared" si="0"/>
        <v>44330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29</v>
      </c>
      <c r="B39" s="54">
        <f t="shared" si="0"/>
        <v>44331</v>
      </c>
      <c r="C39" s="51"/>
      <c r="D39" s="52"/>
      <c r="E39" s="23"/>
      <c r="F39" s="45"/>
      <c r="G39" s="244"/>
      <c r="H39" s="245"/>
      <c r="I39" s="246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2"/>
      <c r="H40" s="173"/>
      <c r="I40" s="174"/>
      <c r="J40" s="1"/>
      <c r="K40" s="1"/>
    </row>
    <row r="41" spans="1:11" ht="12" customHeight="1" thickTop="1" thickBot="1" x14ac:dyDescent="0.25">
      <c r="A41" s="1"/>
      <c r="B41" s="31"/>
      <c r="C41" s="32"/>
      <c r="D41" s="32"/>
      <c r="E41" s="55"/>
      <c r="F41" s="55"/>
      <c r="G41" s="55"/>
      <c r="H41" s="13"/>
      <c r="I41" s="1"/>
      <c r="J41" s="1"/>
      <c r="K41" s="1"/>
    </row>
    <row r="42" spans="1:11" ht="12" customHeight="1" thickBot="1" x14ac:dyDescent="0.25">
      <c r="A42" s="1"/>
      <c r="B42" s="31" t="s">
        <v>40</v>
      </c>
      <c r="C42" s="33">
        <f>SUM(C10:C39)*1.5</f>
        <v>0</v>
      </c>
      <c r="D42" s="32"/>
      <c r="E42" s="55"/>
      <c r="F42" s="55"/>
      <c r="G42" s="55"/>
      <c r="H42" s="13"/>
      <c r="I42" s="1"/>
      <c r="J42" s="1"/>
      <c r="K42" s="1"/>
    </row>
    <row r="43" spans="1:11" ht="12" customHeight="1" x14ac:dyDescent="0.2">
      <c r="A43" s="31"/>
      <c r="B43" s="31"/>
      <c r="C43" s="31"/>
      <c r="D43" s="31"/>
      <c r="E43" s="73"/>
      <c r="F43" s="73"/>
      <c r="G43" s="73"/>
      <c r="H43" s="31"/>
      <c r="I43" s="31"/>
      <c r="J43" s="1"/>
      <c r="K43" s="1"/>
    </row>
    <row r="44" spans="1:11" ht="12" customHeight="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"/>
      <c r="K44" s="1"/>
    </row>
    <row r="45" spans="1:11" ht="12.75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ht="13.5" customHeight="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 x14ac:dyDescent="0.2">
      <c r="A50" s="152" t="s">
        <v>36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57"/>
    </row>
    <row r="51" spans="1:11" ht="13.5" thickBot="1" x14ac:dyDescent="0.25">
      <c r="A51" s="57"/>
      <c r="B51" s="57"/>
      <c r="C51" s="57"/>
      <c r="D51" s="57"/>
      <c r="E51" s="57"/>
      <c r="F51" s="57"/>
      <c r="G51" s="57"/>
      <c r="H51" s="57"/>
      <c r="I51" s="76" t="s">
        <v>25</v>
      </c>
      <c r="J51" s="57"/>
      <c r="K51" s="57"/>
    </row>
    <row r="52" spans="1:11" ht="12" customHeight="1" thickBot="1" x14ac:dyDescent="0.25">
      <c r="A52" s="87"/>
      <c r="B52" s="87"/>
      <c r="C52" s="87"/>
      <c r="D52" s="87"/>
      <c r="E52" s="58"/>
      <c r="F52" s="88"/>
      <c r="G52" s="175" t="s">
        <v>2</v>
      </c>
      <c r="H52" s="177" t="s">
        <v>38</v>
      </c>
      <c r="I52" s="178"/>
      <c r="J52" s="236" t="s">
        <v>24</v>
      </c>
      <c r="K52" s="237"/>
    </row>
    <row r="53" spans="1:11" ht="17.25" customHeight="1" x14ac:dyDescent="0.2">
      <c r="A53" s="57" t="s">
        <v>6</v>
      </c>
      <c r="B53" s="57"/>
      <c r="C53" s="57"/>
      <c r="D53" s="57"/>
      <c r="E53" s="89" t="s">
        <v>2</v>
      </c>
      <c r="F53" s="90"/>
      <c r="G53" s="176"/>
      <c r="H53" s="91" t="s">
        <v>27</v>
      </c>
      <c r="I53" s="91" t="s">
        <v>3</v>
      </c>
      <c r="J53" s="242"/>
      <c r="K53" s="243"/>
    </row>
    <row r="54" spans="1:11" ht="16.5" customHeight="1" x14ac:dyDescent="0.2">
      <c r="A54" s="57"/>
      <c r="B54" s="57"/>
      <c r="C54" s="57"/>
      <c r="D54" s="57"/>
      <c r="E54" s="57"/>
      <c r="F54" s="57"/>
      <c r="G54" s="92">
        <v>1</v>
      </c>
      <c r="H54" s="91">
        <v>1.5</v>
      </c>
      <c r="I54" s="91"/>
      <c r="J54" s="238"/>
      <c r="K54" s="239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2</v>
      </c>
      <c r="H55" s="91"/>
      <c r="I55" s="91"/>
      <c r="J55" s="238"/>
      <c r="K55" s="239"/>
    </row>
    <row r="56" spans="1:11" ht="12" customHeight="1" thickBot="1" x14ac:dyDescent="0.25">
      <c r="A56" s="87"/>
      <c r="B56" s="87"/>
      <c r="C56" s="87"/>
      <c r="D56" s="87"/>
      <c r="E56" s="58"/>
      <c r="F56" s="88"/>
      <c r="G56" s="92">
        <v>3</v>
      </c>
      <c r="H56" s="91"/>
      <c r="I56" s="91"/>
      <c r="J56" s="238"/>
      <c r="K56" s="239"/>
    </row>
    <row r="57" spans="1:11" ht="12" customHeight="1" thickBot="1" x14ac:dyDescent="0.25">
      <c r="A57" s="57" t="s">
        <v>22</v>
      </c>
      <c r="B57" s="57"/>
      <c r="C57" s="57"/>
      <c r="D57" s="80"/>
      <c r="E57" s="89" t="s">
        <v>2</v>
      </c>
      <c r="F57" s="90"/>
      <c r="G57" s="93">
        <v>4</v>
      </c>
      <c r="H57" s="94"/>
      <c r="I57" s="94">
        <v>3</v>
      </c>
      <c r="J57" s="240"/>
      <c r="K57" s="241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24" t="s">
        <v>58</v>
      </c>
      <c r="C60" s="124"/>
      <c r="D60" s="124"/>
      <c r="E60" s="124"/>
      <c r="F60" s="124"/>
      <c r="G60" s="124"/>
      <c r="H60" s="124"/>
      <c r="I60" s="124"/>
      <c r="J60" s="1"/>
      <c r="K60" s="1"/>
    </row>
    <row r="61" spans="1:11" ht="12" customHeight="1" x14ac:dyDescent="0.2">
      <c r="A61" s="1"/>
      <c r="B61" s="57" t="s">
        <v>59</v>
      </c>
      <c r="C61" s="57"/>
      <c r="D61" s="57"/>
      <c r="E61" s="57"/>
      <c r="F61" s="57"/>
      <c r="G61" s="57"/>
      <c r="H61" s="57"/>
      <c r="I61" s="57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3">
    <mergeCell ref="J56:K56"/>
    <mergeCell ref="J57:K57"/>
    <mergeCell ref="G15:I15"/>
    <mergeCell ref="G39:I39"/>
    <mergeCell ref="G40:I40"/>
    <mergeCell ref="G52:G53"/>
    <mergeCell ref="H52:I52"/>
    <mergeCell ref="J54:K54"/>
    <mergeCell ref="J55:K55"/>
    <mergeCell ref="G34:I34"/>
    <mergeCell ref="G35:I35"/>
    <mergeCell ref="G36:I36"/>
    <mergeCell ref="G37:I37"/>
    <mergeCell ref="G38:I38"/>
    <mergeCell ref="G28:I28"/>
    <mergeCell ref="G29:I29"/>
    <mergeCell ref="G13:I13"/>
    <mergeCell ref="G14:I14"/>
    <mergeCell ref="G16:I16"/>
    <mergeCell ref="G30:I30"/>
    <mergeCell ref="G31:I31"/>
    <mergeCell ref="G17:I17"/>
    <mergeCell ref="G20:I20"/>
    <mergeCell ref="G21:I21"/>
    <mergeCell ref="G23:I23"/>
    <mergeCell ref="G24:I24"/>
    <mergeCell ref="G27:I27"/>
    <mergeCell ref="B60:I60"/>
    <mergeCell ref="G2:I2"/>
    <mergeCell ref="G3:I3"/>
    <mergeCell ref="A50:J50"/>
    <mergeCell ref="J52:K52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22:I22"/>
    <mergeCell ref="G10:I10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35" sqref="G35:I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9.285156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44332</v>
      </c>
    </row>
    <row r="3" spans="1:11" ht="12" customHeight="1" x14ac:dyDescent="0.25">
      <c r="G3" s="125" t="s">
        <v>43</v>
      </c>
      <c r="H3" s="125"/>
      <c r="I3" s="125"/>
      <c r="J3" s="56">
        <v>44362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30</v>
      </c>
      <c r="B10" s="54">
        <f>J2</f>
        <v>44332</v>
      </c>
      <c r="C10" s="51"/>
      <c r="D10" s="52"/>
      <c r="E10" s="23"/>
      <c r="F10" s="45"/>
      <c r="G10" s="116"/>
      <c r="H10" s="117"/>
      <c r="I10" s="118"/>
      <c r="J10" s="1"/>
      <c r="K10" s="1"/>
    </row>
    <row r="11" spans="1:11" ht="14.25" thickTop="1" thickBot="1" x14ac:dyDescent="0.25">
      <c r="A11" s="11" t="s">
        <v>31</v>
      </c>
      <c r="B11" s="54">
        <f>B10+1</f>
        <v>44333</v>
      </c>
      <c r="C11" s="24"/>
      <c r="D11" s="25"/>
      <c r="E11" s="23"/>
      <c r="F11" s="26"/>
      <c r="G11" s="179"/>
      <c r="H11" s="180"/>
      <c r="I11" s="181"/>
      <c r="J11" s="1"/>
      <c r="K11" s="1"/>
    </row>
    <row r="12" spans="1:11" ht="14.25" thickTop="1" thickBot="1" x14ac:dyDescent="0.25">
      <c r="A12" s="11" t="s">
        <v>32</v>
      </c>
      <c r="B12" s="54">
        <f t="shared" ref="B12:B40" si="0">B11+1</f>
        <v>44334</v>
      </c>
      <c r="C12" s="24"/>
      <c r="D12" s="25"/>
      <c r="E12" s="23"/>
      <c r="F12" s="26"/>
      <c r="G12" s="179"/>
      <c r="H12" s="180"/>
      <c r="I12" s="181"/>
      <c r="J12" s="1"/>
      <c r="K12" s="1"/>
    </row>
    <row r="13" spans="1:11" ht="14.25" thickTop="1" thickBot="1" x14ac:dyDescent="0.25">
      <c r="A13" s="11" t="s">
        <v>33</v>
      </c>
      <c r="B13" s="54">
        <f t="shared" si="0"/>
        <v>44335</v>
      </c>
      <c r="C13" s="51"/>
      <c r="D13" s="52"/>
      <c r="E13" s="23"/>
      <c r="F13" s="45"/>
      <c r="G13" s="244" t="s">
        <v>60</v>
      </c>
      <c r="H13" s="245"/>
      <c r="I13" s="246"/>
      <c r="J13" s="1"/>
      <c r="K13" s="1"/>
    </row>
    <row r="14" spans="1:11" ht="14.25" thickTop="1" thickBot="1" x14ac:dyDescent="0.25">
      <c r="A14" s="11" t="s">
        <v>34</v>
      </c>
      <c r="B14" s="54">
        <f t="shared" si="0"/>
        <v>44336</v>
      </c>
      <c r="C14" s="24"/>
      <c r="D14" s="25"/>
      <c r="E14" s="23"/>
      <c r="F14" s="26"/>
      <c r="G14" s="119"/>
      <c r="H14" s="120"/>
      <c r="I14" s="121"/>
      <c r="J14" s="1"/>
      <c r="K14" s="1"/>
    </row>
    <row r="15" spans="1:11" ht="14.25" thickTop="1" thickBot="1" x14ac:dyDescent="0.25">
      <c r="A15" s="11" t="s">
        <v>28</v>
      </c>
      <c r="B15" s="54">
        <f t="shared" si="0"/>
        <v>44337</v>
      </c>
      <c r="C15" s="24"/>
      <c r="D15" s="25"/>
      <c r="E15" s="23"/>
      <c r="F15" s="26"/>
      <c r="G15" s="119"/>
      <c r="H15" s="120"/>
      <c r="I15" s="121"/>
      <c r="J15" s="1"/>
      <c r="K15" s="1"/>
    </row>
    <row r="16" spans="1:11" ht="14.25" thickTop="1" thickBot="1" x14ac:dyDescent="0.25">
      <c r="A16" s="11" t="s">
        <v>29</v>
      </c>
      <c r="B16" s="54">
        <f t="shared" si="0"/>
        <v>44338</v>
      </c>
      <c r="C16" s="51"/>
      <c r="D16" s="52"/>
      <c r="E16" s="23"/>
      <c r="F16" s="45"/>
      <c r="G16" s="102"/>
      <c r="H16" s="103"/>
      <c r="I16" s="104"/>
      <c r="J16" s="1"/>
      <c r="K16" s="1"/>
    </row>
    <row r="17" spans="1:11" ht="14.25" thickTop="1" thickBot="1" x14ac:dyDescent="0.25">
      <c r="A17" s="11" t="s">
        <v>30</v>
      </c>
      <c r="B17" s="54">
        <f t="shared" si="0"/>
        <v>44339</v>
      </c>
      <c r="C17" s="51"/>
      <c r="D17" s="52"/>
      <c r="E17" s="23"/>
      <c r="F17" s="45"/>
      <c r="G17" s="109"/>
      <c r="H17" s="110"/>
      <c r="I17" s="111"/>
      <c r="J17" s="1"/>
      <c r="K17" s="1"/>
    </row>
    <row r="18" spans="1:11" ht="14.25" thickTop="1" thickBot="1" x14ac:dyDescent="0.25">
      <c r="A18" s="11" t="s">
        <v>31</v>
      </c>
      <c r="B18" s="54">
        <f t="shared" si="0"/>
        <v>44340</v>
      </c>
      <c r="C18" s="24"/>
      <c r="D18" s="25"/>
      <c r="E18" s="23"/>
      <c r="F18" s="26"/>
      <c r="G18" s="179"/>
      <c r="H18" s="180"/>
      <c r="I18" s="181"/>
      <c r="J18" s="1"/>
      <c r="K18" s="1"/>
    </row>
    <row r="19" spans="1:11" ht="14.25" thickTop="1" thickBot="1" x14ac:dyDescent="0.25">
      <c r="A19" s="11" t="s">
        <v>32</v>
      </c>
      <c r="B19" s="54">
        <f t="shared" si="0"/>
        <v>44341</v>
      </c>
      <c r="C19" s="24"/>
      <c r="D19" s="25"/>
      <c r="E19" s="23"/>
      <c r="F19" s="26"/>
      <c r="G19" s="179"/>
      <c r="H19" s="180"/>
      <c r="I19" s="181"/>
      <c r="J19" s="1"/>
      <c r="K19" s="1"/>
    </row>
    <row r="20" spans="1:11" ht="14.25" thickTop="1" thickBot="1" x14ac:dyDescent="0.25">
      <c r="A20" s="11" t="s">
        <v>33</v>
      </c>
      <c r="B20" s="54">
        <f t="shared" si="0"/>
        <v>44342</v>
      </c>
      <c r="C20" s="24"/>
      <c r="D20" s="25"/>
      <c r="E20" s="23"/>
      <c r="F20" s="26"/>
      <c r="G20" s="179"/>
      <c r="H20" s="180"/>
      <c r="I20" s="181"/>
      <c r="J20" s="1"/>
      <c r="K20" s="1"/>
    </row>
    <row r="21" spans="1:11" ht="14.25" thickTop="1" thickBot="1" x14ac:dyDescent="0.25">
      <c r="A21" s="11" t="s">
        <v>34</v>
      </c>
      <c r="B21" s="54">
        <f t="shared" si="0"/>
        <v>44343</v>
      </c>
      <c r="C21" s="24"/>
      <c r="D21" s="25"/>
      <c r="E21" s="23"/>
      <c r="F21" s="26"/>
      <c r="G21" s="179"/>
      <c r="H21" s="180"/>
      <c r="I21" s="181"/>
      <c r="J21" s="1"/>
      <c r="K21" s="1"/>
    </row>
    <row r="22" spans="1:11" ht="14.25" thickTop="1" thickBot="1" x14ac:dyDescent="0.25">
      <c r="A22" s="11" t="s">
        <v>28</v>
      </c>
      <c r="B22" s="54">
        <f t="shared" si="0"/>
        <v>44344</v>
      </c>
      <c r="C22" s="24"/>
      <c r="D22" s="25"/>
      <c r="E22" s="23"/>
      <c r="F22" s="26"/>
      <c r="G22" s="179"/>
      <c r="H22" s="180"/>
      <c r="I22" s="181"/>
      <c r="J22" s="1"/>
      <c r="K22" s="15"/>
    </row>
    <row r="23" spans="1:11" ht="14.25" thickTop="1" thickBot="1" x14ac:dyDescent="0.25">
      <c r="A23" s="11" t="s">
        <v>29</v>
      </c>
      <c r="B23" s="54">
        <f t="shared" si="0"/>
        <v>44345</v>
      </c>
      <c r="C23" s="51"/>
      <c r="D23" s="52"/>
      <c r="E23" s="23"/>
      <c r="F23" s="45"/>
      <c r="G23" s="116"/>
      <c r="H23" s="117"/>
      <c r="I23" s="118"/>
      <c r="J23" s="1"/>
      <c r="K23" s="15"/>
    </row>
    <row r="24" spans="1:11" ht="14.25" thickTop="1" thickBot="1" x14ac:dyDescent="0.25">
      <c r="A24" s="11" t="s">
        <v>30</v>
      </c>
      <c r="B24" s="54">
        <f t="shared" si="0"/>
        <v>44346</v>
      </c>
      <c r="C24" s="51"/>
      <c r="D24" s="52"/>
      <c r="E24" s="23"/>
      <c r="F24" s="45"/>
      <c r="G24" s="116"/>
      <c r="H24" s="117"/>
      <c r="I24" s="118"/>
      <c r="J24" s="1"/>
      <c r="K24" s="1"/>
    </row>
    <row r="25" spans="1:11" ht="14.25" thickTop="1" thickBot="1" x14ac:dyDescent="0.25">
      <c r="A25" s="11" t="s">
        <v>31</v>
      </c>
      <c r="B25" s="54">
        <f t="shared" si="0"/>
        <v>44347</v>
      </c>
      <c r="C25" s="51"/>
      <c r="D25" s="52"/>
      <c r="E25" s="23"/>
      <c r="F25" s="45"/>
      <c r="G25" s="244" t="s">
        <v>46</v>
      </c>
      <c r="H25" s="245"/>
      <c r="I25" s="246"/>
      <c r="J25" s="1"/>
      <c r="K25" s="1"/>
    </row>
    <row r="26" spans="1:11" ht="14.25" thickTop="1" thickBot="1" x14ac:dyDescent="0.25">
      <c r="A26" s="11" t="s">
        <v>32</v>
      </c>
      <c r="B26" s="54">
        <f t="shared" si="0"/>
        <v>44348</v>
      </c>
      <c r="C26" s="24"/>
      <c r="D26" s="25"/>
      <c r="E26" s="23"/>
      <c r="F26" s="26"/>
      <c r="G26" s="119"/>
      <c r="H26" s="120"/>
      <c r="I26" s="121"/>
      <c r="J26" s="1"/>
      <c r="K26" s="1"/>
    </row>
    <row r="27" spans="1:11" ht="14.25" thickTop="1" thickBot="1" x14ac:dyDescent="0.25">
      <c r="A27" s="11" t="s">
        <v>33</v>
      </c>
      <c r="B27" s="54">
        <f t="shared" si="0"/>
        <v>44349</v>
      </c>
      <c r="C27" s="24"/>
      <c r="D27" s="25"/>
      <c r="E27" s="23"/>
      <c r="F27" s="26"/>
      <c r="G27" s="179"/>
      <c r="H27" s="180"/>
      <c r="I27" s="181"/>
      <c r="J27" s="1"/>
      <c r="K27" s="1"/>
    </row>
    <row r="28" spans="1:11" ht="14.25" thickTop="1" thickBot="1" x14ac:dyDescent="0.25">
      <c r="A28" s="11" t="s">
        <v>34</v>
      </c>
      <c r="B28" s="54">
        <f t="shared" si="0"/>
        <v>44350</v>
      </c>
      <c r="C28" s="24"/>
      <c r="D28" s="25"/>
      <c r="E28" s="23"/>
      <c r="F28" s="26"/>
      <c r="G28" s="119"/>
      <c r="H28" s="120"/>
      <c r="I28" s="121"/>
      <c r="J28" s="1"/>
      <c r="K28" s="1"/>
    </row>
    <row r="29" spans="1:11" ht="14.25" thickTop="1" thickBot="1" x14ac:dyDescent="0.25">
      <c r="A29" s="11" t="s">
        <v>28</v>
      </c>
      <c r="B29" s="54">
        <f t="shared" si="0"/>
        <v>44351</v>
      </c>
      <c r="C29" s="24"/>
      <c r="D29" s="25"/>
      <c r="E29" s="23"/>
      <c r="F29" s="26"/>
      <c r="G29" s="119"/>
      <c r="H29" s="120"/>
      <c r="I29" s="121"/>
      <c r="J29" s="1"/>
      <c r="K29" s="1"/>
    </row>
    <row r="30" spans="1:11" ht="14.25" thickTop="1" thickBot="1" x14ac:dyDescent="0.25">
      <c r="A30" s="11" t="s">
        <v>29</v>
      </c>
      <c r="B30" s="54">
        <f t="shared" si="0"/>
        <v>44352</v>
      </c>
      <c r="C30" s="51"/>
      <c r="D30" s="52"/>
      <c r="E30" s="23"/>
      <c r="F30" s="45"/>
      <c r="G30" s="102"/>
      <c r="H30" s="103"/>
      <c r="I30" s="104"/>
      <c r="J30" s="1"/>
      <c r="K30" s="1"/>
    </row>
    <row r="31" spans="1:11" ht="14.25" thickTop="1" thickBot="1" x14ac:dyDescent="0.25">
      <c r="A31" s="11" t="s">
        <v>30</v>
      </c>
      <c r="B31" s="54">
        <f t="shared" si="0"/>
        <v>44353</v>
      </c>
      <c r="C31" s="51"/>
      <c r="D31" s="52"/>
      <c r="E31" s="23"/>
      <c r="F31" s="45"/>
      <c r="G31" s="109"/>
      <c r="H31" s="110"/>
      <c r="I31" s="111"/>
      <c r="J31" s="1"/>
      <c r="K31" s="1"/>
    </row>
    <row r="32" spans="1:11" ht="14.25" thickTop="1" thickBot="1" x14ac:dyDescent="0.25">
      <c r="A32" s="11" t="s">
        <v>31</v>
      </c>
      <c r="B32" s="54">
        <f t="shared" si="0"/>
        <v>44354</v>
      </c>
      <c r="C32" s="24"/>
      <c r="D32" s="25"/>
      <c r="E32" s="23"/>
      <c r="F32" s="26"/>
      <c r="G32" s="119"/>
      <c r="H32" s="122"/>
      <c r="I32" s="123"/>
      <c r="J32" s="1"/>
      <c r="K32" s="1"/>
    </row>
    <row r="33" spans="1:11" ht="14.25" thickTop="1" thickBot="1" x14ac:dyDescent="0.25">
      <c r="A33" s="11" t="s">
        <v>32</v>
      </c>
      <c r="B33" s="54">
        <f t="shared" si="0"/>
        <v>44355</v>
      </c>
      <c r="C33" s="24"/>
      <c r="D33" s="25"/>
      <c r="E33" s="23"/>
      <c r="F33" s="26"/>
      <c r="G33" s="179"/>
      <c r="H33" s="180"/>
      <c r="I33" s="181"/>
      <c r="J33" s="1"/>
      <c r="K33" s="1"/>
    </row>
    <row r="34" spans="1:11" ht="14.25" thickTop="1" thickBot="1" x14ac:dyDescent="0.25">
      <c r="A34" s="11" t="s">
        <v>33</v>
      </c>
      <c r="B34" s="54">
        <f t="shared" si="0"/>
        <v>44356</v>
      </c>
      <c r="C34" s="24"/>
      <c r="D34" s="25"/>
      <c r="E34" s="23"/>
      <c r="F34" s="26"/>
      <c r="G34" s="179"/>
      <c r="H34" s="180"/>
      <c r="I34" s="181"/>
      <c r="J34" s="1"/>
      <c r="K34" s="1"/>
    </row>
    <row r="35" spans="1:11" ht="14.25" thickTop="1" thickBot="1" x14ac:dyDescent="0.25">
      <c r="A35" s="11" t="s">
        <v>34</v>
      </c>
      <c r="B35" s="54">
        <f t="shared" si="0"/>
        <v>44357</v>
      </c>
      <c r="C35" s="24"/>
      <c r="D35" s="25"/>
      <c r="E35" s="23"/>
      <c r="F35" s="26"/>
      <c r="G35" s="119"/>
      <c r="H35" s="120"/>
      <c r="I35" s="121"/>
      <c r="J35" s="1"/>
      <c r="K35" s="1"/>
    </row>
    <row r="36" spans="1:11" ht="14.25" thickTop="1" thickBot="1" x14ac:dyDescent="0.25">
      <c r="A36" s="11" t="s">
        <v>28</v>
      </c>
      <c r="B36" s="54">
        <f t="shared" si="0"/>
        <v>44358</v>
      </c>
      <c r="C36" s="24"/>
      <c r="D36" s="25"/>
      <c r="E36" s="23"/>
      <c r="F36" s="26"/>
      <c r="G36" s="119"/>
      <c r="H36" s="120"/>
      <c r="I36" s="121"/>
      <c r="J36" s="1"/>
      <c r="K36" s="1"/>
    </row>
    <row r="37" spans="1:11" ht="14.25" thickTop="1" thickBot="1" x14ac:dyDescent="0.25">
      <c r="A37" s="11" t="s">
        <v>29</v>
      </c>
      <c r="B37" s="54">
        <f t="shared" si="0"/>
        <v>44359</v>
      </c>
      <c r="C37" s="51"/>
      <c r="D37" s="52"/>
      <c r="E37" s="23"/>
      <c r="F37" s="45"/>
      <c r="G37" s="244"/>
      <c r="H37" s="245"/>
      <c r="I37" s="246"/>
      <c r="J37" s="1"/>
      <c r="K37" s="1"/>
    </row>
    <row r="38" spans="1:11" ht="14.25" thickTop="1" thickBot="1" x14ac:dyDescent="0.25">
      <c r="A38" s="11" t="s">
        <v>30</v>
      </c>
      <c r="B38" s="54">
        <f t="shared" si="0"/>
        <v>44360</v>
      </c>
      <c r="C38" s="51"/>
      <c r="D38" s="52"/>
      <c r="E38" s="23"/>
      <c r="F38" s="45"/>
      <c r="G38" s="116"/>
      <c r="H38" s="117"/>
      <c r="I38" s="118"/>
      <c r="J38" s="1"/>
      <c r="K38" s="1"/>
    </row>
    <row r="39" spans="1:11" ht="14.25" thickTop="1" thickBot="1" x14ac:dyDescent="0.25">
      <c r="A39" s="11" t="s">
        <v>31</v>
      </c>
      <c r="B39" s="54">
        <f t="shared" si="0"/>
        <v>44361</v>
      </c>
      <c r="C39" s="24"/>
      <c r="D39" s="25"/>
      <c r="E39" s="23"/>
      <c r="F39" s="26"/>
      <c r="G39" s="119"/>
      <c r="H39" s="120"/>
      <c r="I39" s="121"/>
      <c r="J39" s="1"/>
      <c r="K39" s="1"/>
    </row>
    <row r="40" spans="1:11" ht="14.25" thickTop="1" thickBot="1" x14ac:dyDescent="0.25">
      <c r="A40" s="11" t="s">
        <v>32</v>
      </c>
      <c r="B40" s="54">
        <f t="shared" si="0"/>
        <v>44362</v>
      </c>
      <c r="C40" s="24"/>
      <c r="D40" s="25"/>
      <c r="E40" s="23"/>
      <c r="F40" s="26"/>
      <c r="G40" s="119"/>
      <c r="H40" s="120"/>
      <c r="I40" s="121"/>
      <c r="J40" s="1"/>
      <c r="K40" s="1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2" customHeight="1" thickTop="1" thickBot="1" x14ac:dyDescent="0.25">
      <c r="A42" s="1"/>
      <c r="B42" s="31"/>
      <c r="C42" s="32"/>
      <c r="D42" s="32"/>
      <c r="E42" s="55"/>
      <c r="F42" s="55"/>
      <c r="G42" s="55"/>
      <c r="H42" s="13"/>
      <c r="I42" s="1"/>
      <c r="J42" s="1"/>
      <c r="K42" s="1"/>
    </row>
    <row r="43" spans="1:11" ht="12" customHeight="1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55"/>
      <c r="H43" s="13"/>
      <c r="I43" s="1"/>
      <c r="J43" s="1"/>
      <c r="K43" s="1"/>
    </row>
    <row r="44" spans="1:11" ht="12" customHeight="1" x14ac:dyDescent="0.2">
      <c r="A44" s="31"/>
      <c r="B44" s="31"/>
      <c r="C44" s="31"/>
      <c r="D44" s="31"/>
      <c r="E44" s="73"/>
      <c r="F44" s="73"/>
      <c r="G44" s="73"/>
      <c r="H44" s="31"/>
      <c r="I44" s="31"/>
      <c r="J44" s="1"/>
      <c r="K44" s="1"/>
    </row>
    <row r="45" spans="1:11" ht="12.7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2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7.2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236" t="s">
        <v>24</v>
      </c>
      <c r="K53" s="237"/>
    </row>
    <row r="54" spans="1:11" ht="16.5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242"/>
      <c r="K54" s="243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238"/>
      <c r="K55" s="239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238"/>
      <c r="K56" s="239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238"/>
      <c r="K57" s="239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240"/>
      <c r="K58" s="24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8">
    <mergeCell ref="G39:I39"/>
    <mergeCell ref="J54:K54"/>
    <mergeCell ref="J56:K56"/>
    <mergeCell ref="J57:K57"/>
    <mergeCell ref="J58:K58"/>
    <mergeCell ref="G15:I15"/>
    <mergeCell ref="G40:I40"/>
    <mergeCell ref="G41:I41"/>
    <mergeCell ref="G53:G54"/>
    <mergeCell ref="H53:I53"/>
    <mergeCell ref="G33:I33"/>
    <mergeCell ref="G34:I34"/>
    <mergeCell ref="J55:K55"/>
    <mergeCell ref="G35:I35"/>
    <mergeCell ref="G36:I36"/>
    <mergeCell ref="G37:I37"/>
    <mergeCell ref="G38:I38"/>
    <mergeCell ref="G26:I26"/>
    <mergeCell ref="G27:I27"/>
    <mergeCell ref="G28:I28"/>
    <mergeCell ref="G29:I29"/>
    <mergeCell ref="G32:I32"/>
    <mergeCell ref="G21:I21"/>
    <mergeCell ref="G22:I22"/>
    <mergeCell ref="G23:I23"/>
    <mergeCell ref="G24:I24"/>
    <mergeCell ref="G25:I25"/>
    <mergeCell ref="G13:I13"/>
    <mergeCell ref="G14:I14"/>
    <mergeCell ref="G18:I18"/>
    <mergeCell ref="G19:I19"/>
    <mergeCell ref="G20:I20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2:I12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37" sqref="G37:I37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1.7109375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44363</v>
      </c>
    </row>
    <row r="3" spans="1:11" ht="12" customHeight="1" x14ac:dyDescent="0.25">
      <c r="G3" s="125" t="s">
        <v>43</v>
      </c>
      <c r="H3" s="125"/>
      <c r="I3" s="125"/>
      <c r="J3" s="56">
        <v>44392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33</v>
      </c>
      <c r="B10" s="54">
        <f>J2</f>
        <v>44363</v>
      </c>
      <c r="C10" s="24"/>
      <c r="D10" s="25"/>
      <c r="E10" s="23"/>
      <c r="F10" s="26"/>
      <c r="G10" s="119"/>
      <c r="H10" s="120"/>
      <c r="I10" s="121"/>
      <c r="J10" s="1"/>
      <c r="K10" s="1"/>
    </row>
    <row r="11" spans="1:11" ht="14.25" thickTop="1" thickBot="1" x14ac:dyDescent="0.25">
      <c r="A11" s="11" t="s">
        <v>34</v>
      </c>
      <c r="B11" s="54">
        <f>B10+1</f>
        <v>44364</v>
      </c>
      <c r="C11" s="24"/>
      <c r="D11" s="25"/>
      <c r="E11" s="23"/>
      <c r="F11" s="26"/>
      <c r="G11" s="149"/>
      <c r="H11" s="150"/>
      <c r="I11" s="151"/>
      <c r="J11" s="1"/>
      <c r="K11" s="1"/>
    </row>
    <row r="12" spans="1:11" ht="14.25" thickTop="1" thickBot="1" x14ac:dyDescent="0.25">
      <c r="A12" s="11" t="s">
        <v>28</v>
      </c>
      <c r="B12" s="54">
        <f t="shared" ref="B12:B39" si="0">B11+1</f>
        <v>44365</v>
      </c>
      <c r="C12" s="24"/>
      <c r="D12" s="25"/>
      <c r="E12" s="23"/>
      <c r="F12" s="26"/>
      <c r="G12" s="119"/>
      <c r="H12" s="120"/>
      <c r="I12" s="121"/>
      <c r="J12" s="1"/>
      <c r="K12" s="1"/>
    </row>
    <row r="13" spans="1:11" ht="14.25" thickTop="1" thickBot="1" x14ac:dyDescent="0.25">
      <c r="A13" s="11" t="s">
        <v>29</v>
      </c>
      <c r="B13" s="54">
        <f t="shared" si="0"/>
        <v>44366</v>
      </c>
      <c r="C13" s="51"/>
      <c r="D13" s="52"/>
      <c r="E13" s="23"/>
      <c r="F13" s="45"/>
      <c r="G13" s="106"/>
      <c r="H13" s="107"/>
      <c r="I13" s="108"/>
      <c r="J13" s="1"/>
      <c r="K13" s="1"/>
    </row>
    <row r="14" spans="1:11" ht="14.25" thickTop="1" thickBot="1" x14ac:dyDescent="0.25">
      <c r="A14" s="11" t="s">
        <v>30</v>
      </c>
      <c r="B14" s="54">
        <f t="shared" si="0"/>
        <v>44367</v>
      </c>
      <c r="C14" s="51"/>
      <c r="D14" s="52"/>
      <c r="E14" s="23"/>
      <c r="F14" s="45"/>
      <c r="G14" s="102"/>
      <c r="H14" s="103"/>
      <c r="I14" s="104"/>
      <c r="J14" s="1"/>
      <c r="K14" s="1"/>
    </row>
    <row r="15" spans="1:11" ht="14.25" thickTop="1" thickBot="1" x14ac:dyDescent="0.25">
      <c r="A15" s="11" t="s">
        <v>31</v>
      </c>
      <c r="B15" s="54">
        <f t="shared" si="0"/>
        <v>44368</v>
      </c>
      <c r="C15" s="24"/>
      <c r="D15" s="25"/>
      <c r="E15" s="23"/>
      <c r="F15" s="26"/>
      <c r="G15" s="119"/>
      <c r="H15" s="122"/>
      <c r="I15" s="123"/>
      <c r="J15" s="1"/>
      <c r="K15" s="1"/>
    </row>
    <row r="16" spans="1:11" ht="14.25" thickTop="1" thickBot="1" x14ac:dyDescent="0.25">
      <c r="A16" s="11" t="s">
        <v>32</v>
      </c>
      <c r="B16" s="54">
        <f t="shared" si="0"/>
        <v>44369</v>
      </c>
      <c r="C16" s="24"/>
      <c r="D16" s="25"/>
      <c r="E16" s="23"/>
      <c r="F16" s="26"/>
      <c r="G16" s="119"/>
      <c r="H16" s="120"/>
      <c r="I16" s="121"/>
      <c r="J16" s="1"/>
      <c r="K16" s="1"/>
    </row>
    <row r="17" spans="1:11" ht="14.25" thickTop="1" thickBot="1" x14ac:dyDescent="0.25">
      <c r="A17" s="11" t="s">
        <v>33</v>
      </c>
      <c r="B17" s="54">
        <f t="shared" si="0"/>
        <v>44370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34</v>
      </c>
      <c r="B18" s="54">
        <f t="shared" si="0"/>
        <v>44371</v>
      </c>
      <c r="C18" s="24"/>
      <c r="D18" s="25"/>
      <c r="E18" s="23"/>
      <c r="F18" s="26"/>
      <c r="G18" s="119"/>
      <c r="H18" s="120"/>
      <c r="I18" s="121"/>
      <c r="J18" s="1"/>
      <c r="K18" s="1"/>
    </row>
    <row r="19" spans="1:11" ht="14.25" thickTop="1" thickBot="1" x14ac:dyDescent="0.25">
      <c r="A19" s="11" t="s">
        <v>28</v>
      </c>
      <c r="B19" s="54">
        <f t="shared" si="0"/>
        <v>44372</v>
      </c>
      <c r="C19" s="24"/>
      <c r="D19" s="25"/>
      <c r="E19" s="23"/>
      <c r="F19" s="26"/>
      <c r="G19" s="119"/>
      <c r="H19" s="120"/>
      <c r="I19" s="121"/>
      <c r="J19" s="1"/>
      <c r="K19" s="1"/>
    </row>
    <row r="20" spans="1:11" ht="14.25" thickTop="1" thickBot="1" x14ac:dyDescent="0.25">
      <c r="A20" s="11" t="s">
        <v>29</v>
      </c>
      <c r="B20" s="54">
        <f t="shared" si="0"/>
        <v>44373</v>
      </c>
      <c r="C20" s="51"/>
      <c r="D20" s="52"/>
      <c r="E20" s="23"/>
      <c r="F20" s="45"/>
      <c r="G20" s="106"/>
      <c r="H20" s="107"/>
      <c r="I20" s="108"/>
      <c r="J20" s="1"/>
      <c r="K20" s="1"/>
    </row>
    <row r="21" spans="1:11" ht="14.25" thickTop="1" thickBot="1" x14ac:dyDescent="0.25">
      <c r="A21" s="11" t="s">
        <v>30</v>
      </c>
      <c r="B21" s="54">
        <f t="shared" si="0"/>
        <v>44374</v>
      </c>
      <c r="C21" s="51"/>
      <c r="D21" s="52"/>
      <c r="E21" s="23"/>
      <c r="F21" s="45"/>
      <c r="G21" s="102"/>
      <c r="H21" s="103"/>
      <c r="I21" s="104"/>
      <c r="J21" s="1"/>
      <c r="K21" s="1"/>
    </row>
    <row r="22" spans="1:11" ht="14.25" thickTop="1" thickBot="1" x14ac:dyDescent="0.25">
      <c r="A22" s="11" t="s">
        <v>31</v>
      </c>
      <c r="B22" s="54">
        <f t="shared" si="0"/>
        <v>44375</v>
      </c>
      <c r="C22" s="24"/>
      <c r="D22" s="25"/>
      <c r="E22" s="23"/>
      <c r="F22" s="26"/>
      <c r="G22" s="119"/>
      <c r="H22" s="122"/>
      <c r="I22" s="123"/>
      <c r="J22" s="1"/>
      <c r="K22" s="15"/>
    </row>
    <row r="23" spans="1:11" ht="14.25" thickTop="1" thickBot="1" x14ac:dyDescent="0.25">
      <c r="A23" s="11" t="s">
        <v>32</v>
      </c>
      <c r="B23" s="54">
        <f t="shared" si="0"/>
        <v>44376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33</v>
      </c>
      <c r="B24" s="54">
        <f t="shared" si="0"/>
        <v>44377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34</v>
      </c>
      <c r="B25" s="54">
        <f t="shared" si="0"/>
        <v>44378</v>
      </c>
      <c r="C25" s="24"/>
      <c r="D25" s="25"/>
      <c r="E25" s="23"/>
      <c r="F25" s="26"/>
      <c r="G25" s="119"/>
      <c r="H25" s="120"/>
      <c r="I25" s="121"/>
      <c r="J25" s="1"/>
      <c r="K25" s="1"/>
    </row>
    <row r="26" spans="1:11" ht="14.25" thickTop="1" thickBot="1" x14ac:dyDescent="0.25">
      <c r="A26" s="11" t="s">
        <v>28</v>
      </c>
      <c r="B26" s="54">
        <f t="shared" si="0"/>
        <v>44379</v>
      </c>
      <c r="C26" s="24"/>
      <c r="D26" s="25"/>
      <c r="E26" s="23"/>
      <c r="F26" s="26"/>
      <c r="G26" s="119"/>
      <c r="H26" s="120"/>
      <c r="I26" s="121"/>
      <c r="J26" s="1"/>
      <c r="K26" s="1"/>
    </row>
    <row r="27" spans="1:11" ht="14.25" thickTop="1" thickBot="1" x14ac:dyDescent="0.25">
      <c r="A27" s="11" t="s">
        <v>29</v>
      </c>
      <c r="B27" s="54">
        <f t="shared" si="0"/>
        <v>44380</v>
      </c>
      <c r="C27" s="51"/>
      <c r="D27" s="52"/>
      <c r="E27" s="23"/>
      <c r="F27" s="45"/>
      <c r="G27" s="253"/>
      <c r="H27" s="254"/>
      <c r="I27" s="255"/>
      <c r="J27" s="1"/>
      <c r="K27" s="1"/>
    </row>
    <row r="28" spans="1:11" ht="14.25" thickTop="1" thickBot="1" x14ac:dyDescent="0.25">
      <c r="A28" s="11" t="s">
        <v>30</v>
      </c>
      <c r="B28" s="54">
        <f t="shared" si="0"/>
        <v>44381</v>
      </c>
      <c r="C28" s="51"/>
      <c r="D28" s="52"/>
      <c r="E28" s="23"/>
      <c r="F28" s="45"/>
      <c r="G28" s="253"/>
      <c r="H28" s="254"/>
      <c r="I28" s="255"/>
      <c r="J28" s="1"/>
      <c r="K28" s="1"/>
    </row>
    <row r="29" spans="1:11" ht="14.25" thickTop="1" thickBot="1" x14ac:dyDescent="0.25">
      <c r="A29" s="11" t="s">
        <v>31</v>
      </c>
      <c r="B29" s="54">
        <f t="shared" si="0"/>
        <v>44382</v>
      </c>
      <c r="C29" s="51"/>
      <c r="D29" s="52"/>
      <c r="E29" s="23"/>
      <c r="F29" s="45"/>
      <c r="G29" s="250" t="s">
        <v>61</v>
      </c>
      <c r="H29" s="251"/>
      <c r="I29" s="252"/>
      <c r="J29" s="1"/>
      <c r="K29" s="1"/>
    </row>
    <row r="30" spans="1:11" ht="14.25" thickTop="1" thickBot="1" x14ac:dyDescent="0.25">
      <c r="A30" s="11" t="s">
        <v>32</v>
      </c>
      <c r="B30" s="54">
        <f t="shared" si="0"/>
        <v>44383</v>
      </c>
      <c r="C30" s="24"/>
      <c r="D30" s="25"/>
      <c r="E30" s="23"/>
      <c r="F30" s="26"/>
      <c r="G30" s="149"/>
      <c r="H30" s="150"/>
      <c r="I30" s="151"/>
      <c r="J30" s="1"/>
      <c r="K30" s="1"/>
    </row>
    <row r="31" spans="1:11" ht="14.25" thickTop="1" thickBot="1" x14ac:dyDescent="0.25">
      <c r="A31" s="11" t="s">
        <v>33</v>
      </c>
      <c r="B31" s="54">
        <f t="shared" si="0"/>
        <v>44384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34</v>
      </c>
      <c r="B32" s="54">
        <f t="shared" si="0"/>
        <v>44385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28</v>
      </c>
      <c r="B33" s="54">
        <f t="shared" si="0"/>
        <v>44386</v>
      </c>
      <c r="C33" s="24"/>
      <c r="D33" s="25"/>
      <c r="E33" s="23"/>
      <c r="F33" s="26"/>
      <c r="G33" s="119"/>
      <c r="H33" s="120"/>
      <c r="I33" s="121"/>
      <c r="J33" s="1"/>
      <c r="K33" s="1"/>
    </row>
    <row r="34" spans="1:11" ht="14.25" thickTop="1" thickBot="1" x14ac:dyDescent="0.25">
      <c r="A34" s="11" t="s">
        <v>29</v>
      </c>
      <c r="B34" s="54">
        <f t="shared" si="0"/>
        <v>44387</v>
      </c>
      <c r="C34" s="51"/>
      <c r="D34" s="52"/>
      <c r="E34" s="23"/>
      <c r="F34" s="45"/>
      <c r="G34" s="106"/>
      <c r="H34" s="107"/>
      <c r="I34" s="108"/>
      <c r="J34" s="1"/>
      <c r="K34" s="1"/>
    </row>
    <row r="35" spans="1:11" ht="14.25" thickTop="1" thickBot="1" x14ac:dyDescent="0.25">
      <c r="A35" s="11" t="s">
        <v>30</v>
      </c>
      <c r="B35" s="54">
        <f t="shared" si="0"/>
        <v>44388</v>
      </c>
      <c r="C35" s="51"/>
      <c r="D35" s="52"/>
      <c r="E35" s="23"/>
      <c r="F35" s="45"/>
      <c r="G35" s="102"/>
      <c r="H35" s="103"/>
      <c r="I35" s="104"/>
      <c r="J35" s="1"/>
      <c r="K35" s="1"/>
    </row>
    <row r="36" spans="1:11" ht="14.25" thickTop="1" thickBot="1" x14ac:dyDescent="0.25">
      <c r="A36" s="11" t="s">
        <v>31</v>
      </c>
      <c r="B36" s="54">
        <f t="shared" si="0"/>
        <v>44389</v>
      </c>
      <c r="C36" s="24"/>
      <c r="D36" s="25"/>
      <c r="E36" s="23"/>
      <c r="F36" s="26"/>
      <c r="G36" s="119"/>
      <c r="H36" s="122"/>
      <c r="I36" s="123"/>
      <c r="J36" s="1"/>
      <c r="K36" s="1"/>
    </row>
    <row r="37" spans="1:11" ht="14.25" thickTop="1" thickBot="1" x14ac:dyDescent="0.25">
      <c r="A37" s="11" t="s">
        <v>32</v>
      </c>
      <c r="B37" s="54">
        <f t="shared" si="0"/>
        <v>44390</v>
      </c>
      <c r="C37" s="24"/>
      <c r="D37" s="25"/>
      <c r="E37" s="23"/>
      <c r="F37" s="26"/>
      <c r="G37" s="119"/>
      <c r="H37" s="120"/>
      <c r="I37" s="121"/>
      <c r="J37" s="1"/>
      <c r="K37" s="1"/>
    </row>
    <row r="38" spans="1:11" ht="14.25" thickTop="1" thickBot="1" x14ac:dyDescent="0.25">
      <c r="A38" s="11" t="s">
        <v>33</v>
      </c>
      <c r="B38" s="54">
        <f t="shared" si="0"/>
        <v>44391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34</v>
      </c>
      <c r="B39" s="54">
        <f t="shared" si="0"/>
        <v>44392</v>
      </c>
      <c r="C39" s="24"/>
      <c r="D39" s="25"/>
      <c r="E39" s="23"/>
      <c r="F39" s="26"/>
      <c r="G39" s="179"/>
      <c r="H39" s="180"/>
      <c r="I39" s="181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2"/>
      <c r="H40" s="173"/>
      <c r="I40" s="174"/>
      <c r="J40" s="1"/>
      <c r="K40" s="1"/>
    </row>
    <row r="41" spans="1:11" ht="12" customHeight="1" thickTop="1" thickBot="1" x14ac:dyDescent="0.25">
      <c r="A41" s="1"/>
      <c r="B41" s="31"/>
      <c r="C41" s="32"/>
      <c r="D41" s="32"/>
      <c r="E41" s="55"/>
      <c r="F41" s="55"/>
      <c r="G41" s="55"/>
      <c r="H41" s="13"/>
      <c r="I41" s="1"/>
      <c r="J41" s="1"/>
      <c r="K41" s="1"/>
    </row>
    <row r="42" spans="1:11" ht="12" customHeight="1" thickBot="1" x14ac:dyDescent="0.25">
      <c r="A42" s="1"/>
      <c r="B42" s="31" t="s">
        <v>40</v>
      </c>
      <c r="C42" s="33">
        <f>SUM(C10:C39)*1.5</f>
        <v>0</v>
      </c>
      <c r="D42" s="32"/>
      <c r="E42" s="55"/>
      <c r="F42" s="55"/>
      <c r="G42" s="55"/>
      <c r="H42" s="13"/>
      <c r="I42" s="1"/>
      <c r="J42" s="1"/>
      <c r="K42" s="1"/>
    </row>
    <row r="43" spans="1:11" ht="12" customHeight="1" x14ac:dyDescent="0.2">
      <c r="A43" s="31"/>
      <c r="B43" s="31"/>
      <c r="C43" s="31"/>
      <c r="D43" s="31"/>
      <c r="E43" s="73"/>
      <c r="F43" s="73"/>
      <c r="G43" s="73"/>
      <c r="H43" s="31"/>
      <c r="I43" s="31"/>
      <c r="J43" s="1"/>
      <c r="K43" s="1"/>
    </row>
    <row r="44" spans="1:11" ht="12" customHeight="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5"/>
      <c r="K44" s="1"/>
    </row>
    <row r="45" spans="1:11" ht="12.75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ht="13.5" customHeight="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 x14ac:dyDescent="0.2">
      <c r="A50" s="152" t="s">
        <v>36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57"/>
    </row>
    <row r="51" spans="1:11" ht="13.5" thickBot="1" x14ac:dyDescent="0.25">
      <c r="A51" s="57"/>
      <c r="B51" s="57"/>
      <c r="C51" s="57"/>
      <c r="D51" s="57"/>
      <c r="E51" s="57"/>
      <c r="F51" s="57"/>
      <c r="G51" s="57"/>
      <c r="H51" s="57"/>
      <c r="I51" s="76" t="s">
        <v>25</v>
      </c>
      <c r="J51" s="57"/>
      <c r="K51" s="57"/>
    </row>
    <row r="52" spans="1:11" ht="12" customHeight="1" thickBot="1" x14ac:dyDescent="0.25">
      <c r="A52" s="87"/>
      <c r="B52" s="87"/>
      <c r="C52" s="87"/>
      <c r="D52" s="87"/>
      <c r="E52" s="58"/>
      <c r="F52" s="88"/>
      <c r="G52" s="175" t="s">
        <v>2</v>
      </c>
      <c r="H52" s="177" t="s">
        <v>38</v>
      </c>
      <c r="I52" s="178"/>
      <c r="J52" s="236" t="s">
        <v>24</v>
      </c>
      <c r="K52" s="237"/>
    </row>
    <row r="53" spans="1:11" ht="17.25" customHeight="1" x14ac:dyDescent="0.2">
      <c r="A53" s="57" t="s">
        <v>6</v>
      </c>
      <c r="B53" s="57"/>
      <c r="C53" s="57"/>
      <c r="D53" s="57"/>
      <c r="E53" s="89" t="s">
        <v>2</v>
      </c>
      <c r="F53" s="90"/>
      <c r="G53" s="176"/>
      <c r="H53" s="91" t="s">
        <v>27</v>
      </c>
      <c r="I53" s="91" t="s">
        <v>3</v>
      </c>
      <c r="J53" s="242"/>
      <c r="K53" s="243"/>
    </row>
    <row r="54" spans="1:11" x14ac:dyDescent="0.2">
      <c r="A54" s="57"/>
      <c r="B54" s="57"/>
      <c r="C54" s="57"/>
      <c r="D54" s="57"/>
      <c r="E54" s="57"/>
      <c r="F54" s="57"/>
      <c r="G54" s="92">
        <v>1</v>
      </c>
      <c r="H54" s="91">
        <v>1.5</v>
      </c>
      <c r="I54" s="91"/>
      <c r="J54" s="238"/>
      <c r="K54" s="239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2</v>
      </c>
      <c r="H55" s="91"/>
      <c r="I55" s="91"/>
      <c r="J55" s="238"/>
      <c r="K55" s="239"/>
    </row>
    <row r="56" spans="1:11" ht="12" customHeight="1" thickBot="1" x14ac:dyDescent="0.25">
      <c r="A56" s="87"/>
      <c r="B56" s="87"/>
      <c r="C56" s="87"/>
      <c r="D56" s="87"/>
      <c r="E56" s="58"/>
      <c r="F56" s="88"/>
      <c r="G56" s="92">
        <v>3</v>
      </c>
      <c r="H56" s="91"/>
      <c r="I56" s="91"/>
      <c r="J56" s="238"/>
      <c r="K56" s="239"/>
    </row>
    <row r="57" spans="1:11" ht="12" customHeight="1" thickBot="1" x14ac:dyDescent="0.25">
      <c r="A57" s="57" t="s">
        <v>22</v>
      </c>
      <c r="B57" s="57"/>
      <c r="C57" s="57"/>
      <c r="D57" s="80"/>
      <c r="E57" s="89" t="s">
        <v>2</v>
      </c>
      <c r="F57" s="90"/>
      <c r="G57" s="93">
        <v>4</v>
      </c>
      <c r="H57" s="94"/>
      <c r="I57" s="94">
        <v>3</v>
      </c>
      <c r="J57" s="240"/>
      <c r="K57" s="241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24" t="s">
        <v>58</v>
      </c>
      <c r="C60" s="124"/>
      <c r="D60" s="124"/>
      <c r="E60" s="124"/>
      <c r="F60" s="124"/>
      <c r="G60" s="124"/>
      <c r="H60" s="124"/>
      <c r="I60" s="124"/>
      <c r="J60" s="1"/>
      <c r="K60" s="1"/>
    </row>
    <row r="61" spans="1:11" ht="12" customHeight="1" x14ac:dyDescent="0.2">
      <c r="A61" s="1"/>
      <c r="B61" s="57" t="s">
        <v>59</v>
      </c>
      <c r="C61" s="57"/>
      <c r="D61" s="57"/>
      <c r="E61" s="57"/>
      <c r="F61" s="57"/>
      <c r="G61" s="57"/>
      <c r="H61" s="57"/>
      <c r="I61" s="57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5">
    <mergeCell ref="J56:K56"/>
    <mergeCell ref="G15:I15"/>
    <mergeCell ref="G39:I39"/>
    <mergeCell ref="G40:I40"/>
    <mergeCell ref="J57:K57"/>
    <mergeCell ref="G33:I33"/>
    <mergeCell ref="J54:K54"/>
    <mergeCell ref="J55:K55"/>
    <mergeCell ref="G36:I36"/>
    <mergeCell ref="G37:I37"/>
    <mergeCell ref="G38:I38"/>
    <mergeCell ref="J53:K53"/>
    <mergeCell ref="G28:I28"/>
    <mergeCell ref="G29:I29"/>
    <mergeCell ref="G30:I30"/>
    <mergeCell ref="G31:I31"/>
    <mergeCell ref="G32:I32"/>
    <mergeCell ref="G27:I27"/>
    <mergeCell ref="G23:I23"/>
    <mergeCell ref="G24:I24"/>
    <mergeCell ref="G25:I25"/>
    <mergeCell ref="G26:I26"/>
    <mergeCell ref="G10:I10"/>
    <mergeCell ref="G11:I11"/>
    <mergeCell ref="G12:I12"/>
    <mergeCell ref="G17:I17"/>
    <mergeCell ref="G18:I18"/>
    <mergeCell ref="G19:I19"/>
    <mergeCell ref="G16:I16"/>
    <mergeCell ref="B60:I60"/>
    <mergeCell ref="G2:I2"/>
    <mergeCell ref="G3:I3"/>
    <mergeCell ref="J52:K52"/>
    <mergeCell ref="A50:J50"/>
    <mergeCell ref="G52:G53"/>
    <mergeCell ref="H52:I52"/>
    <mergeCell ref="C5:E5"/>
    <mergeCell ref="I5:J5"/>
    <mergeCell ref="C6:E6"/>
    <mergeCell ref="H6:J6"/>
    <mergeCell ref="C8:D8"/>
    <mergeCell ref="F8:F9"/>
    <mergeCell ref="G8:I8"/>
    <mergeCell ref="G9:I9"/>
    <mergeCell ref="G22:I22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39" sqref="C39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44393</v>
      </c>
    </row>
    <row r="3" spans="1:11" ht="12" customHeight="1" x14ac:dyDescent="0.25">
      <c r="G3" s="125" t="s">
        <v>43</v>
      </c>
      <c r="H3" s="125"/>
      <c r="I3" s="125"/>
      <c r="J3" s="56">
        <v>44423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28</v>
      </c>
      <c r="B10" s="54">
        <f>J2</f>
        <v>44393</v>
      </c>
      <c r="C10" s="24"/>
      <c r="D10" s="25"/>
      <c r="E10" s="23"/>
      <c r="F10" s="26"/>
      <c r="G10" s="119"/>
      <c r="H10" s="120"/>
      <c r="I10" s="121"/>
      <c r="J10" s="1"/>
      <c r="K10" s="1"/>
    </row>
    <row r="11" spans="1:11" ht="14.25" thickTop="1" thickBot="1" x14ac:dyDescent="0.25">
      <c r="A11" s="11" t="s">
        <v>29</v>
      </c>
      <c r="B11" s="54">
        <f>B10+1</f>
        <v>44394</v>
      </c>
      <c r="C11" s="51"/>
      <c r="D11" s="52"/>
      <c r="E11" s="23"/>
      <c r="F11" s="45"/>
      <c r="G11" s="102"/>
      <c r="H11" s="103"/>
      <c r="I11" s="104"/>
      <c r="J11" s="1"/>
      <c r="K11" s="1"/>
    </row>
    <row r="12" spans="1:11" ht="14.25" thickTop="1" thickBot="1" x14ac:dyDescent="0.25">
      <c r="A12" s="11" t="s">
        <v>30</v>
      </c>
      <c r="B12" s="54">
        <f t="shared" ref="B12:B40" si="0">B11+1</f>
        <v>44395</v>
      </c>
      <c r="C12" s="51"/>
      <c r="D12" s="52"/>
      <c r="E12" s="23"/>
      <c r="F12" s="45"/>
      <c r="G12" s="102"/>
      <c r="H12" s="103"/>
      <c r="I12" s="104"/>
      <c r="J12" s="1"/>
      <c r="K12" s="1"/>
    </row>
    <row r="13" spans="1:11" ht="14.25" thickTop="1" thickBot="1" x14ac:dyDescent="0.25">
      <c r="A13" s="11" t="s">
        <v>31</v>
      </c>
      <c r="B13" s="54">
        <f t="shared" si="0"/>
        <v>44396</v>
      </c>
      <c r="C13" s="24"/>
      <c r="D13" s="25"/>
      <c r="E13" s="23"/>
      <c r="F13" s="26"/>
      <c r="G13" s="119"/>
      <c r="H13" s="120"/>
      <c r="I13" s="121"/>
      <c r="J13" s="1"/>
      <c r="K13" s="1"/>
    </row>
    <row r="14" spans="1:11" ht="14.25" thickTop="1" thickBot="1" x14ac:dyDescent="0.25">
      <c r="A14" s="11" t="s">
        <v>32</v>
      </c>
      <c r="B14" s="54">
        <f t="shared" si="0"/>
        <v>44397</v>
      </c>
      <c r="C14" s="24"/>
      <c r="D14" s="25"/>
      <c r="E14" s="23"/>
      <c r="F14" s="26"/>
      <c r="G14" s="119"/>
      <c r="H14" s="120"/>
      <c r="I14" s="121"/>
      <c r="J14" s="1"/>
      <c r="K14" s="1"/>
    </row>
    <row r="15" spans="1:11" ht="14.25" thickTop="1" thickBot="1" x14ac:dyDescent="0.25">
      <c r="A15" s="11" t="s">
        <v>33</v>
      </c>
      <c r="B15" s="54">
        <f t="shared" si="0"/>
        <v>44398</v>
      </c>
      <c r="C15" s="24"/>
      <c r="D15" s="25"/>
      <c r="E15" s="23"/>
      <c r="F15" s="26"/>
      <c r="G15" s="119"/>
      <c r="H15" s="120"/>
      <c r="I15" s="121"/>
      <c r="J15" s="1"/>
      <c r="K15" s="1"/>
    </row>
    <row r="16" spans="1:11" ht="14.25" thickTop="1" thickBot="1" x14ac:dyDescent="0.25">
      <c r="A16" s="11" t="s">
        <v>34</v>
      </c>
      <c r="B16" s="54">
        <f t="shared" si="0"/>
        <v>44399</v>
      </c>
      <c r="C16" s="24"/>
      <c r="D16" s="25"/>
      <c r="E16" s="23"/>
      <c r="F16" s="26"/>
      <c r="G16" s="119"/>
      <c r="H16" s="120"/>
      <c r="I16" s="121"/>
      <c r="J16" s="1"/>
      <c r="K16" s="1"/>
    </row>
    <row r="17" spans="1:11" ht="14.25" thickTop="1" thickBot="1" x14ac:dyDescent="0.25">
      <c r="A17" s="11" t="s">
        <v>28</v>
      </c>
      <c r="B17" s="54">
        <f t="shared" si="0"/>
        <v>44400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29</v>
      </c>
      <c r="B18" s="54">
        <f t="shared" si="0"/>
        <v>44401</v>
      </c>
      <c r="C18" s="51"/>
      <c r="D18" s="52"/>
      <c r="E18" s="23"/>
      <c r="F18" s="45"/>
      <c r="G18" s="102"/>
      <c r="H18" s="103"/>
      <c r="I18" s="104"/>
      <c r="J18" s="1"/>
      <c r="K18" s="1"/>
    </row>
    <row r="19" spans="1:11" ht="14.25" thickTop="1" thickBot="1" x14ac:dyDescent="0.25">
      <c r="A19" s="11" t="s">
        <v>30</v>
      </c>
      <c r="B19" s="54">
        <f t="shared" si="0"/>
        <v>44402</v>
      </c>
      <c r="C19" s="51"/>
      <c r="D19" s="52"/>
      <c r="E19" s="23"/>
      <c r="F19" s="45"/>
      <c r="G19" s="102"/>
      <c r="H19" s="103"/>
      <c r="I19" s="104"/>
      <c r="J19" s="1"/>
      <c r="K19" s="1"/>
    </row>
    <row r="20" spans="1:11" ht="14.25" thickTop="1" thickBot="1" x14ac:dyDescent="0.25">
      <c r="A20" s="11" t="s">
        <v>31</v>
      </c>
      <c r="B20" s="54">
        <f t="shared" si="0"/>
        <v>44403</v>
      </c>
      <c r="C20" s="24"/>
      <c r="D20" s="25"/>
      <c r="E20" s="23"/>
      <c r="F20" s="26"/>
      <c r="G20" s="119"/>
      <c r="H20" s="120"/>
      <c r="I20" s="121"/>
      <c r="J20" s="1"/>
      <c r="K20" s="1"/>
    </row>
    <row r="21" spans="1:11" ht="14.25" thickTop="1" thickBot="1" x14ac:dyDescent="0.25">
      <c r="A21" s="11" t="s">
        <v>32</v>
      </c>
      <c r="B21" s="54">
        <f t="shared" si="0"/>
        <v>44404</v>
      </c>
      <c r="C21" s="24"/>
      <c r="D21" s="25"/>
      <c r="E21" s="23"/>
      <c r="F21" s="26"/>
      <c r="G21" s="119"/>
      <c r="H21" s="120"/>
      <c r="I21" s="121"/>
      <c r="J21" s="1"/>
      <c r="K21" s="1"/>
    </row>
    <row r="22" spans="1:11" ht="14.25" thickTop="1" thickBot="1" x14ac:dyDescent="0.25">
      <c r="A22" s="11" t="s">
        <v>33</v>
      </c>
      <c r="B22" s="54">
        <f t="shared" si="0"/>
        <v>44405</v>
      </c>
      <c r="C22" s="24"/>
      <c r="D22" s="25"/>
      <c r="E22" s="23"/>
      <c r="F22" s="26"/>
      <c r="G22" s="119"/>
      <c r="H22" s="120"/>
      <c r="I22" s="121"/>
      <c r="J22" s="1"/>
      <c r="K22" s="15"/>
    </row>
    <row r="23" spans="1:11" ht="14.25" thickTop="1" thickBot="1" x14ac:dyDescent="0.25">
      <c r="A23" s="11" t="s">
        <v>34</v>
      </c>
      <c r="B23" s="54">
        <f t="shared" si="0"/>
        <v>44406</v>
      </c>
      <c r="C23" s="24"/>
      <c r="D23" s="25"/>
      <c r="E23" s="23"/>
      <c r="F23" s="26"/>
      <c r="G23" s="119"/>
      <c r="H23" s="120"/>
      <c r="I23" s="121"/>
      <c r="J23" s="1"/>
      <c r="K23" s="15"/>
    </row>
    <row r="24" spans="1:11" ht="14.25" thickTop="1" thickBot="1" x14ac:dyDescent="0.25">
      <c r="A24" s="11" t="s">
        <v>28</v>
      </c>
      <c r="B24" s="54">
        <f t="shared" si="0"/>
        <v>44407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29</v>
      </c>
      <c r="B25" s="54">
        <f t="shared" si="0"/>
        <v>44408</v>
      </c>
      <c r="C25" s="51"/>
      <c r="D25" s="52"/>
      <c r="E25" s="23"/>
      <c r="F25" s="45"/>
      <c r="G25" s="102"/>
      <c r="H25" s="103"/>
      <c r="I25" s="104"/>
      <c r="J25" s="1"/>
      <c r="K25" s="1"/>
    </row>
    <row r="26" spans="1:11" ht="14.25" thickTop="1" thickBot="1" x14ac:dyDescent="0.25">
      <c r="A26" s="11" t="s">
        <v>30</v>
      </c>
      <c r="B26" s="54">
        <f t="shared" si="0"/>
        <v>44409</v>
      </c>
      <c r="C26" s="51"/>
      <c r="D26" s="52"/>
      <c r="E26" s="23"/>
      <c r="F26" s="45"/>
      <c r="G26" s="102"/>
      <c r="H26" s="103"/>
      <c r="I26" s="104"/>
      <c r="J26" s="1"/>
      <c r="K26" s="1"/>
    </row>
    <row r="27" spans="1:11" ht="14.25" thickTop="1" thickBot="1" x14ac:dyDescent="0.25">
      <c r="A27" s="11" t="s">
        <v>31</v>
      </c>
      <c r="B27" s="54">
        <f t="shared" si="0"/>
        <v>44410</v>
      </c>
      <c r="C27" s="24"/>
      <c r="D27" s="25"/>
      <c r="E27" s="23"/>
      <c r="F27" s="26"/>
      <c r="G27" s="119"/>
      <c r="H27" s="120"/>
      <c r="I27" s="121"/>
      <c r="J27" s="1"/>
      <c r="K27" s="1"/>
    </row>
    <row r="28" spans="1:11" ht="14.25" thickTop="1" thickBot="1" x14ac:dyDescent="0.25">
      <c r="A28" s="11" t="s">
        <v>32</v>
      </c>
      <c r="B28" s="54">
        <f t="shared" si="0"/>
        <v>44411</v>
      </c>
      <c r="C28" s="24"/>
      <c r="D28" s="25"/>
      <c r="E28" s="23"/>
      <c r="F28" s="26"/>
      <c r="G28" s="119"/>
      <c r="H28" s="120"/>
      <c r="I28" s="121"/>
      <c r="J28" s="1"/>
      <c r="K28" s="1"/>
    </row>
    <row r="29" spans="1:11" ht="14.25" thickTop="1" thickBot="1" x14ac:dyDescent="0.25">
      <c r="A29" s="11" t="s">
        <v>33</v>
      </c>
      <c r="B29" s="54">
        <f t="shared" si="0"/>
        <v>44412</v>
      </c>
      <c r="C29" s="24"/>
      <c r="D29" s="25"/>
      <c r="E29" s="23"/>
      <c r="F29" s="26"/>
      <c r="G29" s="119"/>
      <c r="H29" s="120"/>
      <c r="I29" s="121"/>
      <c r="J29" s="1"/>
      <c r="K29" s="1"/>
    </row>
    <row r="30" spans="1:11" ht="14.25" thickTop="1" thickBot="1" x14ac:dyDescent="0.25">
      <c r="A30" s="11" t="s">
        <v>34</v>
      </c>
      <c r="B30" s="54">
        <f t="shared" si="0"/>
        <v>44413</v>
      </c>
      <c r="C30" s="24"/>
      <c r="D30" s="25"/>
      <c r="E30" s="23"/>
      <c r="F30" s="26"/>
      <c r="G30" s="119"/>
      <c r="H30" s="120"/>
      <c r="I30" s="121"/>
      <c r="J30" s="1"/>
      <c r="K30" s="1"/>
    </row>
    <row r="31" spans="1:11" ht="14.25" thickTop="1" thickBot="1" x14ac:dyDescent="0.25">
      <c r="A31" s="11" t="s">
        <v>28</v>
      </c>
      <c r="B31" s="54">
        <f t="shared" si="0"/>
        <v>44414</v>
      </c>
      <c r="C31" s="24"/>
      <c r="D31" s="25"/>
      <c r="E31" s="23"/>
      <c r="F31" s="26"/>
      <c r="G31" s="119"/>
      <c r="H31" s="120"/>
      <c r="I31" s="121"/>
      <c r="J31" s="1"/>
      <c r="K31" s="1"/>
    </row>
    <row r="32" spans="1:11" ht="14.25" thickTop="1" thickBot="1" x14ac:dyDescent="0.25">
      <c r="A32" s="11" t="s">
        <v>29</v>
      </c>
      <c r="B32" s="54">
        <f t="shared" si="0"/>
        <v>44415</v>
      </c>
      <c r="C32" s="51"/>
      <c r="D32" s="52"/>
      <c r="E32" s="23"/>
      <c r="F32" s="45"/>
      <c r="G32" s="102"/>
      <c r="H32" s="103"/>
      <c r="I32" s="104"/>
      <c r="J32" s="1"/>
      <c r="K32" s="1"/>
    </row>
    <row r="33" spans="1:11" ht="14.25" thickTop="1" thickBot="1" x14ac:dyDescent="0.25">
      <c r="A33" s="11" t="s">
        <v>30</v>
      </c>
      <c r="B33" s="54">
        <f t="shared" si="0"/>
        <v>44416</v>
      </c>
      <c r="C33" s="51"/>
      <c r="D33" s="52"/>
      <c r="E33" s="23"/>
      <c r="F33" s="45"/>
      <c r="G33" s="102"/>
      <c r="H33" s="103"/>
      <c r="I33" s="104"/>
      <c r="J33" s="1"/>
      <c r="K33" s="1"/>
    </row>
    <row r="34" spans="1:11" ht="14.25" thickTop="1" thickBot="1" x14ac:dyDescent="0.25">
      <c r="A34" s="11" t="s">
        <v>31</v>
      </c>
      <c r="B34" s="54">
        <f t="shared" si="0"/>
        <v>44417</v>
      </c>
      <c r="C34" s="24"/>
      <c r="D34" s="25"/>
      <c r="E34" s="23"/>
      <c r="F34" s="26"/>
      <c r="G34" s="119"/>
      <c r="H34" s="120"/>
      <c r="I34" s="121"/>
      <c r="J34" s="1"/>
      <c r="K34" s="1"/>
    </row>
    <row r="35" spans="1:11" ht="14.25" thickTop="1" thickBot="1" x14ac:dyDescent="0.25">
      <c r="A35" s="11" t="s">
        <v>32</v>
      </c>
      <c r="B35" s="54">
        <f t="shared" si="0"/>
        <v>44418</v>
      </c>
      <c r="C35" s="24"/>
      <c r="D35" s="25"/>
      <c r="E35" s="23"/>
      <c r="F35" s="26"/>
      <c r="G35" s="119"/>
      <c r="H35" s="120"/>
      <c r="I35" s="121"/>
      <c r="J35" s="1"/>
      <c r="K35" s="1"/>
    </row>
    <row r="36" spans="1:11" ht="14.25" thickTop="1" thickBot="1" x14ac:dyDescent="0.25">
      <c r="A36" s="11" t="s">
        <v>33</v>
      </c>
      <c r="B36" s="54">
        <f t="shared" si="0"/>
        <v>44419</v>
      </c>
      <c r="C36" s="24"/>
      <c r="D36" s="25"/>
      <c r="E36" s="23"/>
      <c r="F36" s="26"/>
      <c r="G36" s="119"/>
      <c r="H36" s="120"/>
      <c r="I36" s="121"/>
      <c r="J36" s="1"/>
      <c r="K36" s="1"/>
    </row>
    <row r="37" spans="1:11" ht="14.25" thickTop="1" thickBot="1" x14ac:dyDescent="0.25">
      <c r="A37" s="11" t="s">
        <v>34</v>
      </c>
      <c r="B37" s="54">
        <f t="shared" si="0"/>
        <v>44420</v>
      </c>
      <c r="C37" s="24"/>
      <c r="D37" s="25"/>
      <c r="E37" s="23"/>
      <c r="F37" s="26"/>
      <c r="G37" s="119"/>
      <c r="H37" s="122"/>
      <c r="I37" s="123"/>
      <c r="J37" s="1"/>
      <c r="K37" s="1"/>
    </row>
    <row r="38" spans="1:11" ht="14.25" thickTop="1" thickBot="1" x14ac:dyDescent="0.25">
      <c r="A38" s="11" t="s">
        <v>28</v>
      </c>
      <c r="B38" s="54">
        <f t="shared" si="0"/>
        <v>44421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29</v>
      </c>
      <c r="B39" s="54">
        <f t="shared" si="0"/>
        <v>44422</v>
      </c>
      <c r="C39" s="51"/>
      <c r="D39" s="52"/>
      <c r="E39" s="23"/>
      <c r="F39" s="45"/>
      <c r="G39" s="116"/>
      <c r="H39" s="117"/>
      <c r="I39" s="118"/>
      <c r="J39" s="1"/>
      <c r="K39" s="1"/>
    </row>
    <row r="40" spans="1:11" ht="14.25" thickTop="1" thickBot="1" x14ac:dyDescent="0.25">
      <c r="A40" s="11" t="s">
        <v>30</v>
      </c>
      <c r="B40" s="54">
        <f t="shared" si="0"/>
        <v>44423</v>
      </c>
      <c r="C40" s="51"/>
      <c r="D40" s="52"/>
      <c r="E40" s="23"/>
      <c r="F40" s="45"/>
      <c r="G40" s="116"/>
      <c r="H40" s="117"/>
      <c r="I40" s="118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4.25" thickTop="1" thickBot="1" x14ac:dyDescent="0.25">
      <c r="A42" s="1"/>
      <c r="B42" s="31"/>
      <c r="C42" s="32"/>
      <c r="D42" s="32"/>
      <c r="E42" s="55"/>
      <c r="F42" s="55"/>
      <c r="G42" s="55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55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3"/>
      <c r="F44" s="73"/>
      <c r="G44" s="73"/>
      <c r="H44" s="31"/>
      <c r="I44" s="31"/>
      <c r="J44" s="1"/>
      <c r="K44" s="1"/>
    </row>
    <row r="45" spans="1:11" ht="12.7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2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7.2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236" t="s">
        <v>24</v>
      </c>
      <c r="K53" s="237"/>
    </row>
    <row r="54" spans="1:11" ht="16.5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242"/>
      <c r="K54" s="243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238"/>
      <c r="K55" s="239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238"/>
      <c r="K56" s="239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238"/>
      <c r="K57" s="239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240"/>
      <c r="K58" s="24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4">
    <mergeCell ref="J58:K58"/>
    <mergeCell ref="G15:I15"/>
    <mergeCell ref="G40:I40"/>
    <mergeCell ref="G41:I41"/>
    <mergeCell ref="G53:G54"/>
    <mergeCell ref="H53:I53"/>
    <mergeCell ref="G34:I34"/>
    <mergeCell ref="J55:K55"/>
    <mergeCell ref="G35:I35"/>
    <mergeCell ref="G36:I36"/>
    <mergeCell ref="G37:I37"/>
    <mergeCell ref="G38:I38"/>
    <mergeCell ref="G39:I39"/>
    <mergeCell ref="G30:I30"/>
    <mergeCell ref="G31:I31"/>
    <mergeCell ref="J54:K54"/>
    <mergeCell ref="J56:K56"/>
    <mergeCell ref="J57:K57"/>
    <mergeCell ref="G23:I23"/>
    <mergeCell ref="G24:I24"/>
    <mergeCell ref="G27:I27"/>
    <mergeCell ref="G28:I28"/>
    <mergeCell ref="G29:I29"/>
    <mergeCell ref="G16:I16"/>
    <mergeCell ref="G17:I17"/>
    <mergeCell ref="G20:I20"/>
    <mergeCell ref="G21:I21"/>
    <mergeCell ref="G22:I22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3:I13"/>
    <mergeCell ref="G14:I14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34" sqref="C34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25" t="s">
        <v>42</v>
      </c>
      <c r="H2" s="125"/>
      <c r="I2" s="125"/>
      <c r="J2" s="56">
        <v>44424</v>
      </c>
    </row>
    <row r="3" spans="1:11" ht="12" customHeight="1" x14ac:dyDescent="0.25">
      <c r="G3" s="125" t="s">
        <v>43</v>
      </c>
      <c r="H3" s="125"/>
      <c r="I3" s="125"/>
      <c r="J3" s="56">
        <v>44454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198">
        <f>'Dec-Jan 2021'!C5</f>
        <v>0</v>
      </c>
      <c r="D5" s="199"/>
      <c r="E5" s="200"/>
      <c r="F5" s="13"/>
      <c r="G5" s="37" t="s">
        <v>9</v>
      </c>
      <c r="H5" s="38"/>
      <c r="I5" s="224">
        <f>'Dec-Jan 2021'!I5</f>
        <v>0</v>
      </c>
      <c r="J5" s="225"/>
      <c r="K5" s="1"/>
    </row>
    <row r="6" spans="1:11" ht="14.1" customHeight="1" thickBot="1" x14ac:dyDescent="0.25">
      <c r="A6" s="15"/>
      <c r="B6" s="17" t="s">
        <v>0</v>
      </c>
      <c r="C6" s="201">
        <f>'Dec-Jan 2021'!C6</f>
        <v>0</v>
      </c>
      <c r="D6" s="202"/>
      <c r="E6" s="203"/>
      <c r="F6" s="13"/>
      <c r="G6" s="39" t="s">
        <v>8</v>
      </c>
      <c r="H6" s="226">
        <f>'Dec-Jan 2021'!H6</f>
        <v>0</v>
      </c>
      <c r="I6" s="226"/>
      <c r="J6" s="227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04" t="s">
        <v>23</v>
      </c>
      <c r="D8" s="205"/>
      <c r="E8" s="41"/>
      <c r="F8" s="206" t="s">
        <v>41</v>
      </c>
      <c r="G8" s="221"/>
      <c r="H8" s="222"/>
      <c r="I8" s="223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07"/>
      <c r="G9" s="208" t="s">
        <v>4</v>
      </c>
      <c r="H9" s="209"/>
      <c r="I9" s="210"/>
      <c r="J9" s="1"/>
      <c r="K9" s="1"/>
    </row>
    <row r="10" spans="1:11" ht="14.25" thickTop="1" thickBot="1" x14ac:dyDescent="0.25">
      <c r="A10" s="11" t="s">
        <v>31</v>
      </c>
      <c r="B10" s="54">
        <f>J2</f>
        <v>44424</v>
      </c>
      <c r="C10" s="24"/>
      <c r="D10" s="25"/>
      <c r="E10" s="23"/>
      <c r="F10" s="26"/>
      <c r="G10" s="119"/>
      <c r="H10" s="120"/>
      <c r="I10" s="121"/>
      <c r="J10" s="1"/>
      <c r="K10" s="1"/>
    </row>
    <row r="11" spans="1:11" ht="14.25" thickTop="1" thickBot="1" x14ac:dyDescent="0.25">
      <c r="A11" s="11" t="s">
        <v>32</v>
      </c>
      <c r="B11" s="54">
        <f>B10+1</f>
        <v>44425</v>
      </c>
      <c r="C11" s="24"/>
      <c r="D11" s="25"/>
      <c r="E11" s="23"/>
      <c r="F11" s="26"/>
      <c r="G11" s="119"/>
      <c r="H11" s="120"/>
      <c r="I11" s="121"/>
      <c r="J11" s="1"/>
      <c r="K11" s="1"/>
    </row>
    <row r="12" spans="1:11" ht="14.25" thickTop="1" thickBot="1" x14ac:dyDescent="0.25">
      <c r="A12" s="11" t="s">
        <v>33</v>
      </c>
      <c r="B12" s="54">
        <f t="shared" ref="B12:B40" si="0">B11+1</f>
        <v>44426</v>
      </c>
      <c r="C12" s="24"/>
      <c r="D12" s="25"/>
      <c r="E12" s="23"/>
      <c r="F12" s="26"/>
      <c r="G12" s="119"/>
      <c r="H12" s="120"/>
      <c r="I12" s="121"/>
      <c r="J12" s="1"/>
      <c r="K12" s="1"/>
    </row>
    <row r="13" spans="1:11" ht="14.25" thickTop="1" thickBot="1" x14ac:dyDescent="0.25">
      <c r="A13" s="11" t="s">
        <v>34</v>
      </c>
      <c r="B13" s="54">
        <f t="shared" si="0"/>
        <v>44427</v>
      </c>
      <c r="C13" s="24"/>
      <c r="D13" s="25"/>
      <c r="E13" s="23"/>
      <c r="F13" s="26"/>
      <c r="G13" s="119"/>
      <c r="H13" s="120"/>
      <c r="I13" s="121"/>
      <c r="J13" s="1"/>
      <c r="K13" s="1"/>
    </row>
    <row r="14" spans="1:11" ht="14.25" thickTop="1" thickBot="1" x14ac:dyDescent="0.25">
      <c r="A14" s="11" t="s">
        <v>28</v>
      </c>
      <c r="B14" s="54">
        <f t="shared" si="0"/>
        <v>44428</v>
      </c>
      <c r="C14" s="24"/>
      <c r="D14" s="25"/>
      <c r="E14" s="23"/>
      <c r="F14" s="26"/>
      <c r="G14" s="119"/>
      <c r="H14" s="120"/>
      <c r="I14" s="121"/>
      <c r="J14" s="1"/>
      <c r="K14" s="1"/>
    </row>
    <row r="15" spans="1:11" ht="14.25" thickTop="1" thickBot="1" x14ac:dyDescent="0.25">
      <c r="A15" s="11" t="s">
        <v>29</v>
      </c>
      <c r="B15" s="54">
        <f t="shared" si="0"/>
        <v>44429</v>
      </c>
      <c r="C15" s="51"/>
      <c r="D15" s="52"/>
      <c r="E15" s="23"/>
      <c r="F15" s="45"/>
      <c r="G15" s="102"/>
      <c r="H15" s="103"/>
      <c r="I15" s="104"/>
      <c r="J15" s="1"/>
      <c r="K15" s="1"/>
    </row>
    <row r="16" spans="1:11" ht="14.25" thickTop="1" thickBot="1" x14ac:dyDescent="0.25">
      <c r="A16" s="11" t="s">
        <v>30</v>
      </c>
      <c r="B16" s="54">
        <f t="shared" si="0"/>
        <v>44430</v>
      </c>
      <c r="C16" s="51"/>
      <c r="D16" s="52"/>
      <c r="E16" s="23"/>
      <c r="F16" s="45"/>
      <c r="G16" s="102"/>
      <c r="H16" s="103"/>
      <c r="I16" s="104"/>
      <c r="J16" s="1"/>
      <c r="K16" s="1"/>
    </row>
    <row r="17" spans="1:11" ht="14.25" thickTop="1" thickBot="1" x14ac:dyDescent="0.25">
      <c r="A17" s="11" t="s">
        <v>31</v>
      </c>
      <c r="B17" s="54">
        <f t="shared" si="0"/>
        <v>44431</v>
      </c>
      <c r="C17" s="24"/>
      <c r="D17" s="25"/>
      <c r="E17" s="23"/>
      <c r="F17" s="26"/>
      <c r="G17" s="119"/>
      <c r="H17" s="120"/>
      <c r="I17" s="121"/>
      <c r="J17" s="1"/>
      <c r="K17" s="1"/>
    </row>
    <row r="18" spans="1:11" ht="14.25" thickTop="1" thickBot="1" x14ac:dyDescent="0.25">
      <c r="A18" s="11" t="s">
        <v>32</v>
      </c>
      <c r="B18" s="54">
        <f t="shared" si="0"/>
        <v>44432</v>
      </c>
      <c r="C18" s="24"/>
      <c r="D18" s="25"/>
      <c r="E18" s="23"/>
      <c r="F18" s="26"/>
      <c r="G18" s="119"/>
      <c r="H18" s="120"/>
      <c r="I18" s="121"/>
      <c r="J18" s="1"/>
      <c r="K18" s="1"/>
    </row>
    <row r="19" spans="1:11" ht="14.25" thickTop="1" thickBot="1" x14ac:dyDescent="0.25">
      <c r="A19" s="11" t="s">
        <v>33</v>
      </c>
      <c r="B19" s="54">
        <f t="shared" si="0"/>
        <v>44433</v>
      </c>
      <c r="C19" s="24"/>
      <c r="D19" s="25"/>
      <c r="E19" s="23"/>
      <c r="F19" s="26"/>
      <c r="G19" s="119"/>
      <c r="H19" s="120"/>
      <c r="I19" s="121"/>
      <c r="J19" s="1"/>
      <c r="K19" s="1"/>
    </row>
    <row r="20" spans="1:11" ht="14.25" thickTop="1" thickBot="1" x14ac:dyDescent="0.25">
      <c r="A20" s="11" t="s">
        <v>34</v>
      </c>
      <c r="B20" s="54">
        <f t="shared" si="0"/>
        <v>44434</v>
      </c>
      <c r="C20" s="24"/>
      <c r="D20" s="25"/>
      <c r="E20" s="23"/>
      <c r="F20" s="26"/>
      <c r="G20" s="119"/>
      <c r="H20" s="120"/>
      <c r="I20" s="121"/>
      <c r="J20" s="1"/>
      <c r="K20" s="1"/>
    </row>
    <row r="21" spans="1:11" ht="14.25" thickTop="1" thickBot="1" x14ac:dyDescent="0.25">
      <c r="A21" s="11" t="s">
        <v>28</v>
      </c>
      <c r="B21" s="54">
        <f t="shared" si="0"/>
        <v>44435</v>
      </c>
      <c r="C21" s="24"/>
      <c r="D21" s="25"/>
      <c r="E21" s="23"/>
      <c r="F21" s="26"/>
      <c r="G21" s="119"/>
      <c r="H21" s="120"/>
      <c r="I21" s="121"/>
      <c r="J21" s="1"/>
      <c r="K21" s="1"/>
    </row>
    <row r="22" spans="1:11" ht="14.25" thickTop="1" thickBot="1" x14ac:dyDescent="0.25">
      <c r="A22" s="11" t="s">
        <v>29</v>
      </c>
      <c r="B22" s="54">
        <f t="shared" si="0"/>
        <v>44436</v>
      </c>
      <c r="C22" s="51"/>
      <c r="D22" s="52"/>
      <c r="E22" s="23"/>
      <c r="F22" s="45"/>
      <c r="G22" s="102"/>
      <c r="H22" s="103"/>
      <c r="I22" s="104"/>
      <c r="J22" s="1"/>
      <c r="K22" s="15"/>
    </row>
    <row r="23" spans="1:11" ht="14.25" thickTop="1" thickBot="1" x14ac:dyDescent="0.25">
      <c r="A23" s="11" t="s">
        <v>30</v>
      </c>
      <c r="B23" s="54">
        <f t="shared" si="0"/>
        <v>44437</v>
      </c>
      <c r="C23" s="51"/>
      <c r="D23" s="52"/>
      <c r="E23" s="23"/>
      <c r="F23" s="45"/>
      <c r="G23" s="102"/>
      <c r="H23" s="103"/>
      <c r="I23" s="104"/>
      <c r="J23" s="1"/>
      <c r="K23" s="15"/>
    </row>
    <row r="24" spans="1:11" ht="14.25" thickTop="1" thickBot="1" x14ac:dyDescent="0.25">
      <c r="A24" s="11" t="s">
        <v>31</v>
      </c>
      <c r="B24" s="54">
        <f t="shared" si="0"/>
        <v>44438</v>
      </c>
      <c r="C24" s="24"/>
      <c r="D24" s="25"/>
      <c r="E24" s="23"/>
      <c r="F24" s="26"/>
      <c r="G24" s="119"/>
      <c r="H24" s="120"/>
      <c r="I24" s="121"/>
      <c r="J24" s="1"/>
      <c r="K24" s="1"/>
    </row>
    <row r="25" spans="1:11" ht="14.25" thickTop="1" thickBot="1" x14ac:dyDescent="0.25">
      <c r="A25" s="11" t="s">
        <v>32</v>
      </c>
      <c r="B25" s="54">
        <f t="shared" si="0"/>
        <v>44439</v>
      </c>
      <c r="C25" s="24"/>
      <c r="D25" s="25"/>
      <c r="E25" s="23"/>
      <c r="F25" s="26"/>
      <c r="G25" s="119"/>
      <c r="H25" s="120"/>
      <c r="I25" s="121"/>
      <c r="J25" s="1"/>
      <c r="K25" s="1"/>
    </row>
    <row r="26" spans="1:11" ht="14.25" thickTop="1" thickBot="1" x14ac:dyDescent="0.25">
      <c r="A26" s="11" t="s">
        <v>33</v>
      </c>
      <c r="B26" s="54">
        <f t="shared" si="0"/>
        <v>44440</v>
      </c>
      <c r="C26" s="24"/>
      <c r="D26" s="25"/>
      <c r="E26" s="23"/>
      <c r="F26" s="26"/>
      <c r="G26" s="119"/>
      <c r="H26" s="120"/>
      <c r="I26" s="121"/>
      <c r="J26" s="1"/>
      <c r="K26" s="1"/>
    </row>
    <row r="27" spans="1:11" ht="14.25" thickTop="1" thickBot="1" x14ac:dyDescent="0.25">
      <c r="A27" s="11" t="s">
        <v>34</v>
      </c>
      <c r="B27" s="54">
        <f t="shared" si="0"/>
        <v>44441</v>
      </c>
      <c r="C27" s="24"/>
      <c r="D27" s="25"/>
      <c r="E27" s="23"/>
      <c r="F27" s="26"/>
      <c r="G27" s="119"/>
      <c r="H27" s="122"/>
      <c r="I27" s="123"/>
      <c r="J27" s="1"/>
      <c r="K27" s="1"/>
    </row>
    <row r="28" spans="1:11" ht="14.25" thickTop="1" thickBot="1" x14ac:dyDescent="0.25">
      <c r="A28" s="11" t="s">
        <v>28</v>
      </c>
      <c r="B28" s="54">
        <f t="shared" si="0"/>
        <v>44442</v>
      </c>
      <c r="C28" s="24"/>
      <c r="D28" s="25"/>
      <c r="E28" s="23"/>
      <c r="F28" s="26"/>
      <c r="G28" s="119"/>
      <c r="H28" s="122"/>
      <c r="I28" s="123"/>
      <c r="J28" s="1"/>
      <c r="K28" s="1"/>
    </row>
    <row r="29" spans="1:11" ht="14.25" thickTop="1" thickBot="1" x14ac:dyDescent="0.25">
      <c r="A29" s="11" t="s">
        <v>29</v>
      </c>
      <c r="B29" s="54">
        <f t="shared" si="0"/>
        <v>44443</v>
      </c>
      <c r="C29" s="51"/>
      <c r="D29" s="52"/>
      <c r="E29" s="23"/>
      <c r="F29" s="45"/>
      <c r="G29" s="116"/>
      <c r="H29" s="117"/>
      <c r="I29" s="118"/>
      <c r="J29" s="1"/>
      <c r="K29" s="1"/>
    </row>
    <row r="30" spans="1:11" ht="14.25" thickTop="1" thickBot="1" x14ac:dyDescent="0.25">
      <c r="A30" s="11" t="s">
        <v>30</v>
      </c>
      <c r="B30" s="54">
        <f t="shared" si="0"/>
        <v>44444</v>
      </c>
      <c r="C30" s="51"/>
      <c r="D30" s="52"/>
      <c r="E30" s="23"/>
      <c r="F30" s="45"/>
      <c r="G30" s="116"/>
      <c r="H30" s="117"/>
      <c r="I30" s="118"/>
      <c r="J30" s="1"/>
      <c r="K30" s="1"/>
    </row>
    <row r="31" spans="1:11" ht="14.25" thickTop="1" thickBot="1" x14ac:dyDescent="0.25">
      <c r="A31" s="11" t="s">
        <v>31</v>
      </c>
      <c r="B31" s="54">
        <f t="shared" si="0"/>
        <v>44445</v>
      </c>
      <c r="C31" s="51"/>
      <c r="D31" s="52"/>
      <c r="E31" s="23"/>
      <c r="F31" s="45"/>
      <c r="G31" s="116" t="s">
        <v>47</v>
      </c>
      <c r="H31" s="256"/>
      <c r="I31" s="257"/>
      <c r="J31" s="1"/>
      <c r="K31" s="1"/>
    </row>
    <row r="32" spans="1:11" ht="14.25" thickTop="1" thickBot="1" x14ac:dyDescent="0.25">
      <c r="A32" s="11" t="s">
        <v>32</v>
      </c>
      <c r="B32" s="54">
        <f t="shared" si="0"/>
        <v>44446</v>
      </c>
      <c r="C32" s="24"/>
      <c r="D32" s="25"/>
      <c r="E32" s="23"/>
      <c r="F32" s="26"/>
      <c r="G32" s="119"/>
      <c r="H32" s="120"/>
      <c r="I32" s="121"/>
      <c r="J32" s="1"/>
      <c r="K32" s="1"/>
    </row>
    <row r="33" spans="1:11" ht="14.25" thickTop="1" thickBot="1" x14ac:dyDescent="0.25">
      <c r="A33" s="11" t="s">
        <v>33</v>
      </c>
      <c r="B33" s="54">
        <f t="shared" si="0"/>
        <v>44447</v>
      </c>
      <c r="C33" s="24"/>
      <c r="D33" s="25"/>
      <c r="E33" s="23"/>
      <c r="F33" s="26"/>
      <c r="G33" s="119"/>
      <c r="H33" s="120"/>
      <c r="I33" s="121"/>
      <c r="J33" s="1"/>
      <c r="K33" s="1"/>
    </row>
    <row r="34" spans="1:11" ht="14.25" thickTop="1" thickBot="1" x14ac:dyDescent="0.25">
      <c r="A34" s="11" t="s">
        <v>34</v>
      </c>
      <c r="B34" s="54">
        <f t="shared" si="0"/>
        <v>44448</v>
      </c>
      <c r="C34" s="24"/>
      <c r="D34" s="25"/>
      <c r="E34" s="23"/>
      <c r="F34" s="26"/>
      <c r="G34" s="119"/>
      <c r="H34" s="120"/>
      <c r="I34" s="121"/>
      <c r="J34" s="1"/>
      <c r="K34" s="1"/>
    </row>
    <row r="35" spans="1:11" ht="14.25" thickTop="1" thickBot="1" x14ac:dyDescent="0.25">
      <c r="A35" s="11" t="s">
        <v>28</v>
      </c>
      <c r="B35" s="54">
        <f t="shared" si="0"/>
        <v>44449</v>
      </c>
      <c r="C35" s="24"/>
      <c r="D35" s="25"/>
      <c r="E35" s="23"/>
      <c r="F35" s="26"/>
      <c r="G35" s="119"/>
      <c r="H35" s="120"/>
      <c r="I35" s="121"/>
      <c r="J35" s="1"/>
      <c r="K35" s="1"/>
    </row>
    <row r="36" spans="1:11" ht="14.25" thickTop="1" thickBot="1" x14ac:dyDescent="0.25">
      <c r="A36" s="11" t="s">
        <v>29</v>
      </c>
      <c r="B36" s="54">
        <f t="shared" si="0"/>
        <v>44450</v>
      </c>
      <c r="C36" s="51"/>
      <c r="D36" s="52"/>
      <c r="E36" s="23"/>
      <c r="F36" s="45"/>
      <c r="G36" s="102"/>
      <c r="H36" s="103"/>
      <c r="I36" s="104"/>
      <c r="J36" s="1"/>
      <c r="K36" s="1"/>
    </row>
    <row r="37" spans="1:11" ht="14.25" thickTop="1" thickBot="1" x14ac:dyDescent="0.25">
      <c r="A37" s="11" t="s">
        <v>30</v>
      </c>
      <c r="B37" s="54">
        <f t="shared" si="0"/>
        <v>44451</v>
      </c>
      <c r="C37" s="51"/>
      <c r="D37" s="52"/>
      <c r="E37" s="23"/>
      <c r="F37" s="45"/>
      <c r="G37" s="102"/>
      <c r="H37" s="103"/>
      <c r="I37" s="104"/>
      <c r="J37" s="1"/>
      <c r="K37" s="1"/>
    </row>
    <row r="38" spans="1:11" ht="14.25" thickTop="1" thickBot="1" x14ac:dyDescent="0.25">
      <c r="A38" s="11" t="s">
        <v>31</v>
      </c>
      <c r="B38" s="54">
        <f t="shared" si="0"/>
        <v>44452</v>
      </c>
      <c r="C38" s="24"/>
      <c r="D38" s="25"/>
      <c r="E38" s="23"/>
      <c r="F38" s="26"/>
      <c r="G38" s="119"/>
      <c r="H38" s="120"/>
      <c r="I38" s="121"/>
      <c r="J38" s="1"/>
      <c r="K38" s="1"/>
    </row>
    <row r="39" spans="1:11" ht="14.25" thickTop="1" thickBot="1" x14ac:dyDescent="0.25">
      <c r="A39" s="11" t="s">
        <v>32</v>
      </c>
      <c r="B39" s="54">
        <f t="shared" si="0"/>
        <v>44453</v>
      </c>
      <c r="C39" s="24"/>
      <c r="D39" s="25"/>
      <c r="E39" s="23"/>
      <c r="F39" s="26"/>
      <c r="G39" s="119"/>
      <c r="H39" s="120"/>
      <c r="I39" s="121"/>
      <c r="J39" s="1"/>
      <c r="K39" s="1"/>
    </row>
    <row r="40" spans="1:11" ht="14.25" thickTop="1" thickBot="1" x14ac:dyDescent="0.25">
      <c r="A40" s="11" t="s">
        <v>33</v>
      </c>
      <c r="B40" s="54">
        <f t="shared" si="0"/>
        <v>44454</v>
      </c>
      <c r="C40" s="24"/>
      <c r="D40" s="25"/>
      <c r="E40" s="23"/>
      <c r="F40" s="26"/>
      <c r="G40" s="119"/>
      <c r="H40" s="120"/>
      <c r="I40" s="121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2"/>
      <c r="H41" s="173"/>
      <c r="I41" s="174"/>
      <c r="J41" s="1"/>
      <c r="K41" s="1"/>
    </row>
    <row r="42" spans="1:11" ht="14.25" thickTop="1" thickBot="1" x14ac:dyDescent="0.25">
      <c r="A42" s="1"/>
      <c r="B42" s="31"/>
      <c r="C42" s="32"/>
      <c r="D42" s="32"/>
      <c r="E42" s="55"/>
      <c r="F42" s="55"/>
      <c r="G42" s="13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5"/>
      <c r="F43" s="55"/>
      <c r="G43" s="13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3"/>
      <c r="F44" s="73"/>
      <c r="G44" s="31"/>
      <c r="H44" s="31"/>
      <c r="I44" s="31"/>
      <c r="J44" s="1"/>
      <c r="K44" s="1"/>
    </row>
    <row r="45" spans="1:1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2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57"/>
    </row>
    <row r="52" spans="1:11" ht="12" customHeight="1" thickBot="1" x14ac:dyDescent="0.25">
      <c r="A52" s="57"/>
      <c r="B52" s="57"/>
      <c r="C52" s="57"/>
      <c r="D52" s="57"/>
      <c r="E52" s="57"/>
      <c r="F52" s="57"/>
      <c r="G52" s="57"/>
      <c r="H52" s="57"/>
      <c r="I52" s="76" t="s">
        <v>25</v>
      </c>
      <c r="J52" s="57"/>
      <c r="K52" s="57"/>
    </row>
    <row r="53" spans="1:11" ht="17.25" customHeight="1" thickBot="1" x14ac:dyDescent="0.25">
      <c r="A53" s="87"/>
      <c r="B53" s="87"/>
      <c r="C53" s="87"/>
      <c r="D53" s="87"/>
      <c r="E53" s="58"/>
      <c r="F53" s="88"/>
      <c r="G53" s="175" t="s">
        <v>2</v>
      </c>
      <c r="H53" s="177" t="s">
        <v>38</v>
      </c>
      <c r="I53" s="178"/>
      <c r="J53" s="236" t="s">
        <v>24</v>
      </c>
      <c r="K53" s="237"/>
    </row>
    <row r="54" spans="1:11" ht="16.5" customHeight="1" x14ac:dyDescent="0.2">
      <c r="A54" s="57" t="s">
        <v>6</v>
      </c>
      <c r="B54" s="57"/>
      <c r="C54" s="57"/>
      <c r="D54" s="57"/>
      <c r="E54" s="89" t="s">
        <v>2</v>
      </c>
      <c r="F54" s="90"/>
      <c r="G54" s="176"/>
      <c r="H54" s="91" t="s">
        <v>27</v>
      </c>
      <c r="I54" s="91" t="s">
        <v>3</v>
      </c>
      <c r="J54" s="242"/>
      <c r="K54" s="243"/>
    </row>
    <row r="55" spans="1:11" ht="12" customHeight="1" x14ac:dyDescent="0.2">
      <c r="A55" s="57"/>
      <c r="B55" s="57"/>
      <c r="C55" s="57"/>
      <c r="D55" s="57"/>
      <c r="E55" s="57"/>
      <c r="F55" s="57"/>
      <c r="G55" s="92">
        <v>1</v>
      </c>
      <c r="H55" s="91">
        <v>1.5</v>
      </c>
      <c r="I55" s="91"/>
      <c r="J55" s="238"/>
      <c r="K55" s="239"/>
    </row>
    <row r="56" spans="1:11" ht="12" customHeight="1" x14ac:dyDescent="0.2">
      <c r="A56" s="57"/>
      <c r="B56" s="57"/>
      <c r="C56" s="57"/>
      <c r="D56" s="57"/>
      <c r="E56" s="57"/>
      <c r="F56" s="57"/>
      <c r="G56" s="92">
        <v>2</v>
      </c>
      <c r="H56" s="91"/>
      <c r="I56" s="91"/>
      <c r="J56" s="238"/>
      <c r="K56" s="239"/>
    </row>
    <row r="57" spans="1:11" ht="12" customHeight="1" thickBot="1" x14ac:dyDescent="0.25">
      <c r="A57" s="87"/>
      <c r="B57" s="87"/>
      <c r="C57" s="87"/>
      <c r="D57" s="87"/>
      <c r="E57" s="58"/>
      <c r="F57" s="88"/>
      <c r="G57" s="92">
        <v>3</v>
      </c>
      <c r="H57" s="91"/>
      <c r="I57" s="91"/>
      <c r="J57" s="238"/>
      <c r="K57" s="239"/>
    </row>
    <row r="58" spans="1:11" ht="12" customHeight="1" thickBot="1" x14ac:dyDescent="0.25">
      <c r="A58" s="57" t="s">
        <v>22</v>
      </c>
      <c r="B58" s="57"/>
      <c r="C58" s="57"/>
      <c r="D58" s="80"/>
      <c r="E58" s="89" t="s">
        <v>2</v>
      </c>
      <c r="F58" s="90"/>
      <c r="G58" s="93">
        <v>4</v>
      </c>
      <c r="H58" s="94"/>
      <c r="I58" s="94">
        <v>3</v>
      </c>
      <c r="J58" s="240"/>
      <c r="K58" s="24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24" t="s">
        <v>58</v>
      </c>
      <c r="C61" s="124"/>
      <c r="D61" s="124"/>
      <c r="E61" s="124"/>
      <c r="F61" s="124"/>
      <c r="G61" s="124"/>
      <c r="H61" s="124"/>
      <c r="I61" s="124"/>
      <c r="J61" s="1"/>
      <c r="K61" s="1"/>
    </row>
    <row r="62" spans="1:11" x14ac:dyDescent="0.2">
      <c r="A62" s="1"/>
      <c r="B62" s="57" t="s">
        <v>59</v>
      </c>
      <c r="C62" s="57"/>
      <c r="D62" s="57"/>
      <c r="E62" s="57"/>
      <c r="F62" s="57"/>
      <c r="G62" s="57"/>
      <c r="H62" s="57"/>
      <c r="I62" s="57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6">
    <mergeCell ref="G32:I32"/>
    <mergeCell ref="J54:K54"/>
    <mergeCell ref="J56:K56"/>
    <mergeCell ref="J57:K57"/>
    <mergeCell ref="J58:K58"/>
    <mergeCell ref="G40:I40"/>
    <mergeCell ref="G41:I41"/>
    <mergeCell ref="G53:G54"/>
    <mergeCell ref="H53:I53"/>
    <mergeCell ref="G33:I33"/>
    <mergeCell ref="G34:I34"/>
    <mergeCell ref="J55:K55"/>
    <mergeCell ref="G35:I35"/>
    <mergeCell ref="G38:I38"/>
    <mergeCell ref="G39:I39"/>
    <mergeCell ref="G27:I27"/>
    <mergeCell ref="G28:I28"/>
    <mergeCell ref="G29:I29"/>
    <mergeCell ref="G30:I30"/>
    <mergeCell ref="G31:I31"/>
    <mergeCell ref="G20:I20"/>
    <mergeCell ref="G21:I21"/>
    <mergeCell ref="G24:I24"/>
    <mergeCell ref="G25:I25"/>
    <mergeCell ref="G26:I26"/>
    <mergeCell ref="G13:I13"/>
    <mergeCell ref="G14:I14"/>
    <mergeCell ref="G17:I17"/>
    <mergeCell ref="G18:I18"/>
    <mergeCell ref="G19:I19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2:I12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Dec-Jan 2021</vt:lpstr>
      <vt:lpstr>Jan-Feb</vt:lpstr>
      <vt:lpstr>Feb-Mar</vt:lpstr>
      <vt:lpstr>Mar-Apr</vt:lpstr>
      <vt:lpstr>Apr-May</vt:lpstr>
      <vt:lpstr>May-Jun</vt:lpstr>
      <vt:lpstr>Jun-Jul</vt:lpstr>
      <vt:lpstr>Jul-Aug</vt:lpstr>
      <vt:lpstr>Aug-Sep</vt:lpstr>
      <vt:lpstr>Sep-Oct</vt:lpstr>
      <vt:lpstr>Oct-Nov</vt:lpstr>
      <vt:lpstr>Nov-Dec</vt:lpstr>
      <vt:lpstr>Dec-Jan 2022</vt:lpstr>
      <vt:lpstr>'Apr-May'!Print_Area</vt:lpstr>
      <vt:lpstr>'Aug-Sep'!Print_Area</vt:lpstr>
      <vt:lpstr>'Dec-Jan 2021'!Print_Area</vt:lpstr>
      <vt:lpstr>'Dec-Jan 2022'!Print_Area</vt:lpstr>
      <vt:lpstr>'Feb-Mar'!Print_Area</vt:lpstr>
      <vt:lpstr>'Jan-Feb'!Print_Area</vt:lpstr>
      <vt:lpstr>'Jul-Aug'!Print_Area</vt:lpstr>
      <vt:lpstr>'Jun-Jul'!Print_Area</vt:lpstr>
      <vt:lpstr>'Mar-Apr'!Print_Area</vt:lpstr>
      <vt:lpstr>'May-Jun'!Print_Area</vt:lpstr>
      <vt:lpstr>'Nov-Dec'!Print_Area</vt:lpstr>
      <vt:lpstr>'Oct-Nov'!Print_Area</vt:lpstr>
      <vt:lpstr>'Sep-Oct'!Print_Area</vt:lpstr>
    </vt:vector>
  </TitlesOfParts>
  <Company>Peralta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Khang Ho</dc:creator>
  <cp:lastModifiedBy>alejandra rodriguez</cp:lastModifiedBy>
  <cp:lastPrinted>2020-11-12T22:20:56Z</cp:lastPrinted>
  <dcterms:created xsi:type="dcterms:W3CDTF">2000-07-18T20:19:17Z</dcterms:created>
  <dcterms:modified xsi:type="dcterms:W3CDTF">2021-01-14T18:04:52Z</dcterms:modified>
</cp:coreProperties>
</file>